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zammil Bagdadi\Downloads\"/>
    </mc:Choice>
  </mc:AlternateContent>
  <xr:revisionPtr revIDLastSave="0" documentId="13_ncr:1_{0ACACDBC-33DD-4D3C-81DB-14383F8B8526}" xr6:coauthVersionLast="47" xr6:coauthVersionMax="47" xr10:uidLastSave="{00000000-0000-0000-0000-000000000000}"/>
  <bookViews>
    <workbookView xWindow="-108" yWindow="-108" windowWidth="23256" windowHeight="12456" tabRatio="927" xr2:uid="{5BED51CC-ACE8-4493-ABCD-2DF8ECCDC200}"/>
  </bookViews>
  <sheets>
    <sheet name="Aggressive Hybrid Funds" sheetId="1" r:id="rId1"/>
    <sheet name="Balanced Advantage Funds" sheetId="6" r:id="rId2"/>
    <sheet name="Multi Asset Allocation Funds" sheetId="5" r:id="rId3"/>
    <sheet name="Equity Savings Funds" sheetId="3" r:id="rId4"/>
    <sheet name="Conservative Hybrid Funds" sheetId="2" r:id="rId5"/>
    <sheet name="Arbitrage Funds" sheetId="4" r:id="rId6"/>
  </sheets>
  <definedNames>
    <definedName name="_xlnm._FilterDatabase" localSheetId="0" hidden="1">'Aggressive Hybrid Funds'!$A$2:$F$33</definedName>
    <definedName name="_xlnm._FilterDatabase" localSheetId="5" hidden="1">'Arbitrage Funds'!$A$2:$F$26</definedName>
    <definedName name="_xlnm._FilterDatabase" localSheetId="1" hidden="1">'Balanced Advantage Funds'!$A$2:$F$22</definedName>
    <definedName name="_xlnm._FilterDatabase" localSheetId="4" hidden="1">'Conservative Hybrid Funds'!$A$2:$F$20</definedName>
    <definedName name="_xlnm._FilterDatabase" localSheetId="3" hidden="1">'Equity Savings Funds'!$A$2:$F$24</definedName>
    <definedName name="_xlnm._FilterDatabase" localSheetId="2" hidden="1">'Multi Asset Allocation Funds'!$A$2:$F$11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12" i="4"/>
  <c r="E26" i="4"/>
  <c r="E7" i="4"/>
  <c r="E13" i="4"/>
  <c r="E9" i="4"/>
  <c r="E6" i="4"/>
  <c r="E14" i="4"/>
  <c r="E10" i="4"/>
  <c r="E5" i="4"/>
  <c r="E25" i="4"/>
  <c r="E23" i="4"/>
  <c r="E4" i="4"/>
  <c r="E22" i="4"/>
  <c r="E27" i="4"/>
  <c r="E17" i="4"/>
  <c r="E18" i="4"/>
  <c r="E21" i="4"/>
  <c r="E24" i="4"/>
  <c r="E3" i="4"/>
  <c r="E20" i="4"/>
  <c r="E15" i="4"/>
  <c r="E16" i="4"/>
  <c r="E8" i="4"/>
  <c r="E11" i="4"/>
  <c r="E17" i="2" l="1"/>
  <c r="E20" i="2"/>
  <c r="E3" i="2"/>
  <c r="E16" i="2"/>
  <c r="E14" i="2"/>
  <c r="E13" i="2"/>
  <c r="E12" i="2"/>
  <c r="E4" i="2"/>
  <c r="E15" i="2"/>
  <c r="E9" i="2"/>
  <c r="E5" i="2"/>
  <c r="E19" i="2"/>
  <c r="E18" i="2"/>
  <c r="E11" i="2"/>
  <c r="E6" i="2"/>
  <c r="E10" i="2"/>
  <c r="E8" i="2"/>
  <c r="E7" i="2"/>
  <c r="E14" i="3"/>
  <c r="E23" i="3"/>
  <c r="E21" i="3"/>
  <c r="E11" i="3"/>
  <c r="E12" i="3"/>
  <c r="E15" i="3"/>
  <c r="E3" i="3"/>
  <c r="E5" i="3"/>
  <c r="E16" i="3"/>
  <c r="E19" i="3"/>
  <c r="E6" i="3"/>
  <c r="E18" i="3"/>
  <c r="E8" i="3"/>
  <c r="E7" i="3"/>
  <c r="E13" i="3"/>
  <c r="E20" i="3"/>
  <c r="E9" i="3"/>
  <c r="E10" i="3"/>
  <c r="E17" i="3"/>
  <c r="E24" i="3"/>
  <c r="E4" i="3"/>
  <c r="E22" i="3"/>
  <c r="E3" i="5"/>
  <c r="E4" i="5"/>
  <c r="E12" i="6"/>
  <c r="E17" i="6"/>
  <c r="E4" i="6"/>
  <c r="E5" i="6"/>
  <c r="E22" i="6"/>
  <c r="E6" i="6"/>
  <c r="E3" i="6"/>
  <c r="E18" i="6"/>
  <c r="E8" i="6"/>
  <c r="E7" i="6"/>
  <c r="E11" i="6"/>
  <c r="E14" i="6"/>
  <c r="E20" i="6"/>
  <c r="E10" i="6"/>
  <c r="E16" i="6"/>
  <c r="E13" i="6"/>
  <c r="E9" i="6"/>
  <c r="E19" i="6"/>
  <c r="E21" i="6"/>
  <c r="E15" i="6"/>
  <c r="E32" i="1"/>
  <c r="E14" i="1"/>
  <c r="E13" i="1"/>
  <c r="E16" i="1"/>
  <c r="E22" i="1"/>
  <c r="E19" i="1"/>
  <c r="E8" i="1"/>
  <c r="E12" i="1"/>
  <c r="E28" i="1"/>
  <c r="E11" i="1"/>
  <c r="E17" i="1"/>
  <c r="E3" i="1"/>
  <c r="E24" i="1"/>
  <c r="E5" i="1"/>
  <c r="E10" i="1"/>
  <c r="E31" i="1"/>
  <c r="E27" i="1"/>
  <c r="E9" i="1"/>
  <c r="E21" i="1"/>
  <c r="E33" i="1"/>
  <c r="E23" i="1"/>
  <c r="E7" i="1"/>
  <c r="E30" i="1"/>
  <c r="E4" i="1"/>
  <c r="E26" i="1"/>
  <c r="E29" i="1"/>
  <c r="E18" i="1"/>
  <c r="E15" i="1"/>
  <c r="E20" i="1"/>
  <c r="E6" i="1"/>
  <c r="E25" i="1"/>
</calcChain>
</file>

<file path=xl/sharedStrings.xml><?xml version="1.0" encoding="utf-8"?>
<sst xmlns="http://schemas.openxmlformats.org/spreadsheetml/2006/main" count="300" uniqueCount="152">
  <si>
    <t>Scheme Name</t>
  </si>
  <si>
    <t>Benchmark</t>
  </si>
  <si>
    <t>Return 3 Year (%) Regular</t>
  </si>
  <si>
    <t>Return 3 Year (%) Benchmark</t>
  </si>
  <si>
    <t>Alpha</t>
  </si>
  <si>
    <t>Daily AUM (Cr.)</t>
  </si>
  <si>
    <t>Aditya Birla Sun Life Equity Hybrid '95 Fund</t>
  </si>
  <si>
    <t>Axis Equity Hybrid Fund</t>
  </si>
  <si>
    <t>Bandhan Hybrid Equity Fund</t>
  </si>
  <si>
    <t>Bank of India Mid &amp; Small Cap Equity &amp; Debt Fund</t>
  </si>
  <si>
    <t>Baroda BNP Paribas Aggressive Hybrid Fund</t>
  </si>
  <si>
    <t>Canara Robeco Equity Hybrid Fund</t>
  </si>
  <si>
    <t>DSP Equity &amp; Bond Fund</t>
  </si>
  <si>
    <t>Edelweiss Aggressive Hybrid Fund</t>
  </si>
  <si>
    <t>Franklin India Equity Hybrid Fund</t>
  </si>
  <si>
    <t>Groww Aggressive Hybrid Fund</t>
  </si>
  <si>
    <t>HDFC Hybrid Equity Fund</t>
  </si>
  <si>
    <t>HSBC Aggressive Hybrid Fund</t>
  </si>
  <si>
    <t>ICICI Prudential Equity &amp; Debt Fund</t>
  </si>
  <si>
    <t>Invesco India Equity &amp; Bond Fund</t>
  </si>
  <si>
    <t>JM Aggressive Hybrid Fund</t>
  </si>
  <si>
    <t>Kotak Equity Hybrid Fund</t>
  </si>
  <si>
    <t>LIC MF Aggressive Hybrid Fund</t>
  </si>
  <si>
    <t>LIC MF ULIS Fund</t>
  </si>
  <si>
    <t>Mahindra Manulife Aggressive Hybrid Fund</t>
  </si>
  <si>
    <t>Mirae Asset Aggressive Hybrid Fund</t>
  </si>
  <si>
    <t>Motilal Oswal Equity Hybrid Fund</t>
  </si>
  <si>
    <t>Navi Aggressive Hybrid Fund</t>
  </si>
  <si>
    <t>Nippon India Equity Hybrid Fund</t>
  </si>
  <si>
    <t>PGIM India Hybrid Equity Fund</t>
  </si>
  <si>
    <t>Quant Absolute Fund</t>
  </si>
  <si>
    <t>SBI Equity Hybrid Fund</t>
  </si>
  <si>
    <t>Shriram Aggressive Hybrid Fund</t>
  </si>
  <si>
    <t>Sundaram Aggressive Hybrid Fund</t>
  </si>
  <si>
    <t>Tata Hybrid Equity Fund</t>
  </si>
  <si>
    <t>Union Hybrid Equity Fund</t>
  </si>
  <si>
    <t>UTI Aggressive Hybrid Fund</t>
  </si>
  <si>
    <t>CRISIL Hybrid 35+65 Aggressive Index</t>
  </si>
  <si>
    <t>NIFTY Mid Small Cap 400 TRI(70.00), CRISIL Short-Term Bond Index(30.00)</t>
  </si>
  <si>
    <t>NIFTY 50 Hybrid Composite Debt 65:35 Index</t>
  </si>
  <si>
    <t>Aditya Birla Sun Life Regular Savings Fund</t>
  </si>
  <si>
    <t>Axis Regular Saver Fund</t>
  </si>
  <si>
    <t>Bandhan Regular Savings Fund</t>
  </si>
  <si>
    <t>Bank of India Conservative Hybrid Fund</t>
  </si>
  <si>
    <t>Baroda BNP Paribas Conservative Hybrid Fund</t>
  </si>
  <si>
    <t>Canara Robeco Conservative Hybrid Fund</t>
  </si>
  <si>
    <t>DSP Regular Savings Fund</t>
  </si>
  <si>
    <t>Franklin India Debt Hybrid Fund</t>
  </si>
  <si>
    <t>HDFC Hybrid Debt Fund</t>
  </si>
  <si>
    <t>HSBC Conservative Hybrid Fund</t>
  </si>
  <si>
    <t>ICICI Prudential Regular Savings Fund</t>
  </si>
  <si>
    <t>Kotak Debt Hybrid Fund</t>
  </si>
  <si>
    <t>LIC MF Conservative Hybrid Fund</t>
  </si>
  <si>
    <t>Navi Conservative Hybrid Fund</t>
  </si>
  <si>
    <t>Nippon India Hybrid Bond Fund</t>
  </si>
  <si>
    <t>SBI Conservative Hybrid Fund</t>
  </si>
  <si>
    <t>Sundaram Debt Oriented Hybrid Fund</t>
  </si>
  <si>
    <t>UTI Conservative Hybrid Fund</t>
  </si>
  <si>
    <t>CRISIL Hybrid 85+15 Conservative Index</t>
  </si>
  <si>
    <t>NIFTY 50 Hybrid Composite Debt 15:85 Index</t>
  </si>
  <si>
    <t>Aditya Birla Sun Life Equity Savings Fund</t>
  </si>
  <si>
    <t>Axis Equity Saver Fund</t>
  </si>
  <si>
    <t>Bandhan Equity Savings Fund</t>
  </si>
  <si>
    <t>Baroda BNP Paribas Equity Savings Fund</t>
  </si>
  <si>
    <t>DSP Equity Savings Fund</t>
  </si>
  <si>
    <t>Edelweiss Equity Savings Fund</t>
  </si>
  <si>
    <t>Franklin India Equity Savings Fund</t>
  </si>
  <si>
    <t>HDFC Equity Savings Fund</t>
  </si>
  <si>
    <t>HSBC Equity Savings Fund</t>
  </si>
  <si>
    <t>ICICI Prudential Equity Savings Fund</t>
  </si>
  <si>
    <t>Invesco India Equity Savings Fund</t>
  </si>
  <si>
    <t>Kotak Equity Savings Fund</t>
  </si>
  <si>
    <t>LIC MF Equity Savings Fund</t>
  </si>
  <si>
    <t>Mahindra Manulife Equity Savings Fund</t>
  </si>
  <si>
    <t>Mirae Asset Equity Savings Fund</t>
  </si>
  <si>
    <t>Nippon India Equity Savings Fund</t>
  </si>
  <si>
    <t>PGIM India Equity Savings Fund</t>
  </si>
  <si>
    <t>SBI Equity Savings Fund</t>
  </si>
  <si>
    <t>Sundaram Equity Savings Fund</t>
  </si>
  <si>
    <t>Tata Equity Savings Fund</t>
  </si>
  <si>
    <t>Union Equity Savings Fund</t>
  </si>
  <si>
    <t>UTI Equity Savings Fund</t>
  </si>
  <si>
    <t>NIFTY Equity Savings Total Return Index</t>
  </si>
  <si>
    <t>CRISIL Equity Saving Index</t>
  </si>
  <si>
    <t>Aditya Birla Sun Life Arbitrage Fund</t>
  </si>
  <si>
    <t>Axis Arbitrage Fund</t>
  </si>
  <si>
    <t>Bandhan Arbitrage Fund</t>
  </si>
  <si>
    <t>Bank of India Arbitrage Fund</t>
  </si>
  <si>
    <t>Baroda BNP Paribas Arbitrage Fund</t>
  </si>
  <si>
    <t>DSP Arbitrage Fund</t>
  </si>
  <si>
    <t>Edelweiss Arbitrage Fund</t>
  </si>
  <si>
    <t>HDFC Arbitrage Fund</t>
  </si>
  <si>
    <t>HSBC Arbitrage Fund</t>
  </si>
  <si>
    <t>ICICI Prudential Equity Arbitrage Fund</t>
  </si>
  <si>
    <t>Invesco India Arbitrage Fund</t>
  </si>
  <si>
    <t>ITI Arbitrage Fund</t>
  </si>
  <si>
    <t>JM Arbitrage Fund</t>
  </si>
  <si>
    <t>Kotak Equity Arbitrage Fund</t>
  </si>
  <si>
    <t>LIC MF Arbitrage Fund</t>
  </si>
  <si>
    <t>Mahindra Manulife Arbitrage Fund</t>
  </si>
  <si>
    <t>Mirae Asset Arbitrage Fund</t>
  </si>
  <si>
    <t>Nippon India Arbitrage Fund</t>
  </si>
  <si>
    <t>PGIM India Arbitrage Fund</t>
  </si>
  <si>
    <t>SBI Arbitrage Opportunities Fund</t>
  </si>
  <si>
    <t>Sundaram Arbitrage Fund</t>
  </si>
  <si>
    <t>Tata Arbitrage Fund</t>
  </si>
  <si>
    <t>Union Arbitrage Fund</t>
  </si>
  <si>
    <t>UTI Arbitrage Fund</t>
  </si>
  <si>
    <t>NIFTY 50 Arbitrage Total Return Index</t>
  </si>
  <si>
    <t>Axis Multi Asset Allocation Fund</t>
  </si>
  <si>
    <t>HDFC Multi Asset Fund</t>
  </si>
  <si>
    <t>ICICI Prudential Multi Asset Fund</t>
  </si>
  <si>
    <t>Motilal Oswal Multi Asset Fund</t>
  </si>
  <si>
    <t>Nippon India Multi Asset Fund</t>
  </si>
  <si>
    <t>Quant Multi Asset Fund</t>
  </si>
  <si>
    <t>SBI Multi Asset Allocation Fund</t>
  </si>
  <si>
    <t>Tata Multi Asset Opportunities Fund</t>
  </si>
  <si>
    <t>UTI Multi Asset Allocation Fund</t>
  </si>
  <si>
    <t>NIFTY 500 TRI(65.00), NIFTY Composite Debt Index(20.00), Domestic Price of Gold(7.50), Domestic Price of Silver(7.50)</t>
  </si>
  <si>
    <t>NIFTY 50 TRI(65.00), NIFTY Composite Debt Index(25.00), Domestic Price of Gold(10.00)</t>
  </si>
  <si>
    <t>NIFTY 200 TRI(65.00), NIFTY Composite Debt Index(25.00), Domestic Price of Gold(6.00), MCX I-COMDEX Composite Index(3.00), Domestic Price of Silver(1.00)</t>
  </si>
  <si>
    <t>CRISIL Short-Term Bond Index(50.00), NIFTY 500 TRI(35.00), Domestic Price of Gold(13.00), Domestic Price of Silver(2.00)</t>
  </si>
  <si>
    <t>S&amp;P BSE 500 TRI(50.00), MSCI World(20.00), CRISIL Short-Term Bond Index(15.00), Domestic Price of Gold Index(15.00)</t>
  </si>
  <si>
    <t>S&amp;P BSE 200 TRI(65.00), MCX I-COMDEX Composite Index(20.00), CRISIL Short-Term Bond Index(15.00)</t>
  </si>
  <si>
    <t>S&amp;P BSE 500 TRI(45.00), CRISIL Composite Bond Index(40.00), Domestic Price of Gold(10.00), Domestic Price of Silver(5.00)</t>
  </si>
  <si>
    <t>S&amp;P BSE 200 TRI(65.00), CRISIL Composite Bond Index(25.00), Domestic Price of Gold(10.00)</t>
  </si>
  <si>
    <t>Aditya Birla Sun Life Balanced Advantage Fund</t>
  </si>
  <si>
    <t>Axis Balanced Advantage Fund</t>
  </si>
  <si>
    <t>Bandhan Balanced Advantage Fund</t>
  </si>
  <si>
    <t>Bank of India Balanced Advantage Fund</t>
  </si>
  <si>
    <t>Baroda BNP Paribas Balanced Advantage Fund</t>
  </si>
  <si>
    <t>DSP Dynamic Asset Allocation Fund</t>
  </si>
  <si>
    <t>Edelweiss Balanced Advantage Fund</t>
  </si>
  <si>
    <t>HDFC Balanced Advantage Fund</t>
  </si>
  <si>
    <t>HSBC Balanced Advantage Fund</t>
  </si>
  <si>
    <t>ICICI Prudential Balanced Advantage Fund</t>
  </si>
  <si>
    <t>Invesco India Balanced Advantage Fund</t>
  </si>
  <si>
    <t>ITI Balanced Advantage Fund</t>
  </si>
  <si>
    <t>Kotak Balanced Advantage Fund</t>
  </si>
  <si>
    <t>Motilal Oswal Balance Advantage Fund</t>
  </si>
  <si>
    <t>Nippon India Balanced Advantage Fund</t>
  </si>
  <si>
    <t>Shriram Balanced Advantage Fund</t>
  </si>
  <si>
    <t>Sundaram Balanced Advantage Fund</t>
  </si>
  <si>
    <t>Tata Balanced Advantage Fund</t>
  </si>
  <si>
    <t>Union Balanced Advantage Fund</t>
  </si>
  <si>
    <t>UTI Unit Linked Insurance Plan Fund</t>
  </si>
  <si>
    <t>CRISIL Hybrid 50+50 Moderate Index</t>
  </si>
  <si>
    <t>NIFTY 50 Hybrid Composite debt 50:50 Index</t>
  </si>
  <si>
    <t>NA</t>
  </si>
  <si>
    <t>NJ Arbitrage Fund</t>
  </si>
  <si>
    <t>Return 1 Year (%) Regular</t>
  </si>
  <si>
    <t>Return 1 Year (%)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</si>
</sst>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2339340</xdr:colOff>
      <xdr:row>0</xdr:row>
      <xdr:rowOff>22860</xdr:rowOff>
    </xdr:from>
    <xdr:to>
      <xdr:col>2</xdr:col>
      <xdr:colOff>26197</xdr:colOff>
      <xdr:row>0</xdr:row>
      <xdr:rowOff>725734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3CDE5-BDA9-4AAE-AE7A-DC00CD1A3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22860"/>
          <a:ext cx="2243617" cy="702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0</xdr:rowOff>
    </xdr:from>
    <xdr:to>
      <xdr:col>2</xdr:col>
      <xdr:colOff>1054897</xdr:colOff>
      <xdr:row>0</xdr:row>
      <xdr:rowOff>702874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250BB-5234-4DBF-890C-C865BC208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520" y="0"/>
          <a:ext cx="2243617" cy="702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3649980</xdr:colOff>
      <xdr:row>0</xdr:row>
      <xdr:rowOff>15240</xdr:rowOff>
    </xdr:from>
    <xdr:to>
      <xdr:col>1</xdr:col>
      <xdr:colOff>5893597</xdr:colOff>
      <xdr:row>0</xdr:row>
      <xdr:rowOff>718114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D32E77-03A4-4931-99A0-DEE5ED361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15240"/>
          <a:ext cx="2243617" cy="702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1889760</xdr:colOff>
      <xdr:row>0</xdr:row>
      <xdr:rowOff>0</xdr:rowOff>
    </xdr:from>
    <xdr:to>
      <xdr:col>2</xdr:col>
      <xdr:colOff>1626397</xdr:colOff>
      <xdr:row>0</xdr:row>
      <xdr:rowOff>702874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EEB5F3-1B9D-4227-A1BF-B8F809E5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080" y="0"/>
          <a:ext cx="2243617" cy="702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1844040</xdr:colOff>
      <xdr:row>0</xdr:row>
      <xdr:rowOff>0</xdr:rowOff>
    </xdr:from>
    <xdr:to>
      <xdr:col>2</xdr:col>
      <xdr:colOff>1283497</xdr:colOff>
      <xdr:row>0</xdr:row>
      <xdr:rowOff>702874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3C9EAA-AFB8-4325-91DE-B2A93740A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880" y="0"/>
          <a:ext cx="2243617" cy="702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22860</xdr:rowOff>
    </xdr:from>
    <xdr:to>
      <xdr:col>3</xdr:col>
      <xdr:colOff>209077</xdr:colOff>
      <xdr:row>1</xdr:row>
      <xdr:rowOff>93274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2D8FD-CD77-4387-B802-291B96588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0" y="22860"/>
          <a:ext cx="2243617" cy="70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36EA-1BD9-4E4A-A511-1DAE611EA651}">
  <dimension ref="A1:F33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45.6640625" style="2" bestFit="1" customWidth="1"/>
    <col min="2" max="2" width="66.44140625" style="2" bestFit="1" customWidth="1"/>
    <col min="3" max="3" width="23.88671875" style="2" bestFit="1" customWidth="1"/>
    <col min="4" max="4" width="27.109375" style="2" bestFit="1" customWidth="1"/>
    <col min="5" max="5" width="6.109375" style="2" bestFit="1" customWidth="1"/>
    <col min="6" max="6" width="14.88671875" style="2" bestFit="1" customWidth="1"/>
    <col min="7" max="16384" width="9.109375" style="2"/>
  </cols>
  <sheetData>
    <row r="1" spans="1:6" ht="60" customHeight="1" x14ac:dyDescent="0.3">
      <c r="A1" s="10"/>
      <c r="B1" s="10"/>
      <c r="C1" s="10"/>
      <c r="D1" s="10"/>
      <c r="E1" s="10"/>
      <c r="F1" s="10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3" t="s">
        <v>18</v>
      </c>
      <c r="B3" s="3" t="s">
        <v>37</v>
      </c>
      <c r="C3" s="5">
        <v>26.670096999999998</v>
      </c>
      <c r="D3" s="5">
        <v>14.227849000000001</v>
      </c>
      <c r="E3" s="5">
        <f t="shared" ref="E3:E33" si="0">C3-D3</f>
        <v>12.442247999999998</v>
      </c>
      <c r="F3" s="5">
        <v>29804.133632000001</v>
      </c>
    </row>
    <row r="4" spans="1:6" x14ac:dyDescent="0.3">
      <c r="A4" s="3" t="s">
        <v>30</v>
      </c>
      <c r="B4" s="3" t="s">
        <v>37</v>
      </c>
      <c r="C4" s="5">
        <v>23.770043000000001</v>
      </c>
      <c r="D4" s="5">
        <v>14.227849000000001</v>
      </c>
      <c r="E4" s="5">
        <f t="shared" si="0"/>
        <v>9.5421940000000003</v>
      </c>
      <c r="F4" s="5">
        <v>1535.971227</v>
      </c>
    </row>
    <row r="5" spans="1:6" x14ac:dyDescent="0.3">
      <c r="A5" s="3" t="s">
        <v>20</v>
      </c>
      <c r="B5" s="3" t="s">
        <v>37</v>
      </c>
      <c r="C5" s="5">
        <v>21.191158999999999</v>
      </c>
      <c r="D5" s="5">
        <v>14.227849000000001</v>
      </c>
      <c r="E5" s="5">
        <f t="shared" si="0"/>
        <v>6.9633099999999981</v>
      </c>
      <c r="F5" s="5">
        <v>135.334711</v>
      </c>
    </row>
    <row r="6" spans="1:6" x14ac:dyDescent="0.3">
      <c r="A6" s="3" t="s">
        <v>36</v>
      </c>
      <c r="B6" s="3" t="s">
        <v>37</v>
      </c>
      <c r="C6" s="5">
        <v>20.065857999999999</v>
      </c>
      <c r="D6" s="5">
        <v>14.227849000000001</v>
      </c>
      <c r="E6" s="5">
        <f t="shared" si="0"/>
        <v>5.8380089999999978</v>
      </c>
      <c r="F6" s="5">
        <v>5215.4494569999997</v>
      </c>
    </row>
    <row r="7" spans="1:6" x14ac:dyDescent="0.3">
      <c r="A7" s="3" t="s">
        <v>28</v>
      </c>
      <c r="B7" s="3" t="s">
        <v>37</v>
      </c>
      <c r="C7" s="5">
        <v>19.150295</v>
      </c>
      <c r="D7" s="5">
        <v>14.227849000000001</v>
      </c>
      <c r="E7" s="5">
        <f t="shared" si="0"/>
        <v>4.922445999999999</v>
      </c>
      <c r="F7" s="5">
        <v>3312.3801880000001</v>
      </c>
    </row>
    <row r="8" spans="1:6" x14ac:dyDescent="0.3">
      <c r="A8" s="3" t="s">
        <v>13</v>
      </c>
      <c r="B8" s="3" t="s">
        <v>37</v>
      </c>
      <c r="C8" s="5">
        <v>18.888393000000001</v>
      </c>
      <c r="D8" s="5">
        <v>14.227849000000001</v>
      </c>
      <c r="E8" s="5">
        <f t="shared" si="0"/>
        <v>4.6605439999999998</v>
      </c>
      <c r="F8" s="5">
        <v>1167.1500000000001</v>
      </c>
    </row>
    <row r="9" spans="1:6" x14ac:dyDescent="0.3">
      <c r="A9" s="3" t="s">
        <v>24</v>
      </c>
      <c r="B9" s="3" t="s">
        <v>37</v>
      </c>
      <c r="C9" s="5">
        <v>18.861909000000001</v>
      </c>
      <c r="D9" s="5">
        <v>14.227849000000001</v>
      </c>
      <c r="E9" s="5">
        <f t="shared" si="0"/>
        <v>4.6340599999999998</v>
      </c>
      <c r="F9" s="5">
        <v>948.64421000000004</v>
      </c>
    </row>
    <row r="10" spans="1:6" x14ac:dyDescent="0.3">
      <c r="A10" s="3" t="s">
        <v>21</v>
      </c>
      <c r="B10" s="3" t="s">
        <v>39</v>
      </c>
      <c r="C10" s="5">
        <v>17.599055</v>
      </c>
      <c r="D10" s="5">
        <v>12.97236</v>
      </c>
      <c r="E10" s="5">
        <f t="shared" si="0"/>
        <v>4.6266949999999998</v>
      </c>
      <c r="F10" s="5">
        <v>4810.757971</v>
      </c>
    </row>
    <row r="11" spans="1:6" x14ac:dyDescent="0.3">
      <c r="A11" s="3" t="s">
        <v>16</v>
      </c>
      <c r="B11" s="3" t="s">
        <v>39</v>
      </c>
      <c r="C11" s="5">
        <v>17.276164000000001</v>
      </c>
      <c r="D11" s="5">
        <v>12.97236</v>
      </c>
      <c r="E11" s="5">
        <f t="shared" si="0"/>
        <v>4.3038040000000013</v>
      </c>
      <c r="F11" s="5">
        <v>22242.318557999999</v>
      </c>
    </row>
    <row r="12" spans="1:6" x14ac:dyDescent="0.3">
      <c r="A12" s="3" t="s">
        <v>14</v>
      </c>
      <c r="B12" s="3" t="s">
        <v>37</v>
      </c>
      <c r="C12" s="5">
        <v>16.707747000000001</v>
      </c>
      <c r="D12" s="5">
        <v>14.227849000000001</v>
      </c>
      <c r="E12" s="5">
        <f t="shared" si="0"/>
        <v>2.4798980000000004</v>
      </c>
      <c r="F12" s="5">
        <v>1632.65</v>
      </c>
    </row>
    <row r="13" spans="1:6" x14ac:dyDescent="0.3">
      <c r="A13" s="3" t="s">
        <v>9</v>
      </c>
      <c r="B13" s="3" t="s">
        <v>38</v>
      </c>
      <c r="C13" s="5">
        <v>25.346675999999999</v>
      </c>
      <c r="D13" s="5">
        <v>23.313006999999999</v>
      </c>
      <c r="E13" s="5">
        <f t="shared" si="0"/>
        <v>2.0336689999999997</v>
      </c>
      <c r="F13" s="5">
        <v>596.44886699999995</v>
      </c>
    </row>
    <row r="14" spans="1:6" x14ac:dyDescent="0.3">
      <c r="A14" s="3" t="s">
        <v>8</v>
      </c>
      <c r="B14" s="3" t="s">
        <v>37</v>
      </c>
      <c r="C14" s="5">
        <v>15.957743000000001</v>
      </c>
      <c r="D14" s="5">
        <v>14.227849000000001</v>
      </c>
      <c r="E14" s="5">
        <f t="shared" si="0"/>
        <v>1.7298939999999998</v>
      </c>
      <c r="F14" s="5">
        <v>675.51785099999995</v>
      </c>
    </row>
    <row r="15" spans="1:6" x14ac:dyDescent="0.3">
      <c r="A15" s="3" t="s">
        <v>34</v>
      </c>
      <c r="B15" s="3" t="s">
        <v>37</v>
      </c>
      <c r="C15" s="5">
        <v>15.763024</v>
      </c>
      <c r="D15" s="5">
        <v>14.227849000000001</v>
      </c>
      <c r="E15" s="5">
        <f t="shared" si="0"/>
        <v>1.5351749999999988</v>
      </c>
      <c r="F15" s="5">
        <v>3625.87</v>
      </c>
    </row>
    <row r="16" spans="1:6" x14ac:dyDescent="0.3">
      <c r="A16" s="3" t="s">
        <v>10</v>
      </c>
      <c r="B16" s="3" t="s">
        <v>37</v>
      </c>
      <c r="C16" s="5">
        <v>15.571327999999999</v>
      </c>
      <c r="D16" s="5">
        <v>14.227849000000001</v>
      </c>
      <c r="E16" s="5">
        <f t="shared" si="0"/>
        <v>1.3434789999999985</v>
      </c>
      <c r="F16" s="5">
        <v>910.60666100000003</v>
      </c>
    </row>
    <row r="17" spans="1:6" x14ac:dyDescent="0.3">
      <c r="A17" s="3" t="s">
        <v>17</v>
      </c>
      <c r="B17" s="3" t="s">
        <v>39</v>
      </c>
      <c r="C17" s="5">
        <v>13.792909999999999</v>
      </c>
      <c r="D17" s="5">
        <v>12.97236</v>
      </c>
      <c r="E17" s="5">
        <f t="shared" si="0"/>
        <v>0.820549999999999</v>
      </c>
      <c r="F17" s="5">
        <v>5158.5322420000002</v>
      </c>
    </row>
    <row r="18" spans="1:6" x14ac:dyDescent="0.3">
      <c r="A18" s="3" t="s">
        <v>33</v>
      </c>
      <c r="B18" s="3" t="s">
        <v>37</v>
      </c>
      <c r="C18" s="5">
        <v>15.032928999999999</v>
      </c>
      <c r="D18" s="5">
        <v>14.227849000000001</v>
      </c>
      <c r="E18" s="5">
        <f t="shared" si="0"/>
        <v>0.80507999999999846</v>
      </c>
      <c r="F18" s="5">
        <v>4077.071414</v>
      </c>
    </row>
    <row r="19" spans="1:6" x14ac:dyDescent="0.3">
      <c r="A19" s="3" t="s">
        <v>12</v>
      </c>
      <c r="B19" s="3" t="s">
        <v>37</v>
      </c>
      <c r="C19" s="5">
        <v>14.865785000000001</v>
      </c>
      <c r="D19" s="5">
        <v>14.227849000000001</v>
      </c>
      <c r="E19" s="5">
        <f t="shared" si="0"/>
        <v>0.63793599999999984</v>
      </c>
      <c r="F19" s="5">
        <v>8842.3631719999994</v>
      </c>
    </row>
    <row r="20" spans="1:6" x14ac:dyDescent="0.3">
      <c r="A20" s="3" t="s">
        <v>35</v>
      </c>
      <c r="B20" s="3" t="s">
        <v>37</v>
      </c>
      <c r="C20" s="5">
        <v>14.801805</v>
      </c>
      <c r="D20" s="5">
        <v>14.227849000000001</v>
      </c>
      <c r="E20" s="5">
        <f t="shared" si="0"/>
        <v>0.57395599999999902</v>
      </c>
      <c r="F20" s="5">
        <v>584.64484500000003</v>
      </c>
    </row>
    <row r="21" spans="1:6" x14ac:dyDescent="0.3">
      <c r="A21" s="3" t="s">
        <v>25</v>
      </c>
      <c r="B21" s="3" t="s">
        <v>37</v>
      </c>
      <c r="C21" s="5">
        <v>14.707437000000001</v>
      </c>
      <c r="D21" s="5">
        <v>14.227849000000001</v>
      </c>
      <c r="E21" s="5">
        <f t="shared" si="0"/>
        <v>0.47958799999999968</v>
      </c>
      <c r="F21" s="5">
        <v>8308.8558300000004</v>
      </c>
    </row>
    <row r="22" spans="1:6" x14ac:dyDescent="0.3">
      <c r="A22" s="3" t="s">
        <v>11</v>
      </c>
      <c r="B22" s="3" t="s">
        <v>37</v>
      </c>
      <c r="C22" s="5">
        <v>14.292145</v>
      </c>
      <c r="D22" s="5">
        <v>14.227849000000001</v>
      </c>
      <c r="E22" s="5">
        <f t="shared" si="0"/>
        <v>6.4295999999998799E-2</v>
      </c>
      <c r="F22" s="5">
        <v>9700.2507559999995</v>
      </c>
    </row>
    <row r="23" spans="1:6" x14ac:dyDescent="0.3">
      <c r="A23" s="3" t="s">
        <v>27</v>
      </c>
      <c r="B23" s="3" t="s">
        <v>37</v>
      </c>
      <c r="C23" s="5">
        <v>14.267651000000001</v>
      </c>
      <c r="D23" s="5">
        <v>14.227849000000001</v>
      </c>
      <c r="E23" s="5">
        <f t="shared" si="0"/>
        <v>3.9801999999999893E-2</v>
      </c>
      <c r="F23" s="5">
        <v>83.3</v>
      </c>
    </row>
    <row r="24" spans="1:6" x14ac:dyDescent="0.3">
      <c r="A24" s="4" t="s">
        <v>19</v>
      </c>
      <c r="B24" s="4" t="s">
        <v>37</v>
      </c>
      <c r="C24" s="6">
        <v>14.029215000000001</v>
      </c>
      <c r="D24" s="6">
        <v>14.227849000000001</v>
      </c>
      <c r="E24" s="6">
        <f t="shared" si="0"/>
        <v>-0.1986340000000002</v>
      </c>
      <c r="F24" s="6">
        <v>435.14085899999998</v>
      </c>
    </row>
    <row r="25" spans="1:6" x14ac:dyDescent="0.3">
      <c r="A25" s="4" t="s">
        <v>6</v>
      </c>
      <c r="B25" s="4" t="s">
        <v>37</v>
      </c>
      <c r="C25" s="6">
        <v>13.974869</v>
      </c>
      <c r="D25" s="6">
        <v>14.227849000000001</v>
      </c>
      <c r="E25" s="6">
        <f t="shared" si="0"/>
        <v>-0.25298000000000087</v>
      </c>
      <c r="F25" s="6">
        <v>7446.26</v>
      </c>
    </row>
    <row r="26" spans="1:6" x14ac:dyDescent="0.3">
      <c r="A26" s="4" t="s">
        <v>31</v>
      </c>
      <c r="B26" s="4" t="s">
        <v>37</v>
      </c>
      <c r="C26" s="6">
        <v>13.770705</v>
      </c>
      <c r="D26" s="6">
        <v>14.227849000000001</v>
      </c>
      <c r="E26" s="6">
        <f t="shared" si="0"/>
        <v>-0.45714400000000133</v>
      </c>
      <c r="F26" s="6">
        <v>64220.42</v>
      </c>
    </row>
    <row r="27" spans="1:6" x14ac:dyDescent="0.3">
      <c r="A27" s="4" t="s">
        <v>23</v>
      </c>
      <c r="B27" s="4" t="s">
        <v>37</v>
      </c>
      <c r="C27" s="6">
        <v>13.741623000000001</v>
      </c>
      <c r="D27" s="6">
        <v>14.227849000000001</v>
      </c>
      <c r="E27" s="6">
        <f t="shared" si="0"/>
        <v>-0.48622600000000027</v>
      </c>
      <c r="F27" s="6">
        <v>480.83087899999998</v>
      </c>
    </row>
    <row r="28" spans="1:6" x14ac:dyDescent="0.3">
      <c r="A28" s="4" t="s">
        <v>15</v>
      </c>
      <c r="B28" s="4" t="s">
        <v>37</v>
      </c>
      <c r="C28" s="6">
        <v>13.259682</v>
      </c>
      <c r="D28" s="6">
        <v>14.227849000000001</v>
      </c>
      <c r="E28" s="6">
        <f t="shared" si="0"/>
        <v>-0.96816700000000111</v>
      </c>
      <c r="F28" s="6">
        <v>38.439148000000003</v>
      </c>
    </row>
    <row r="29" spans="1:6" x14ac:dyDescent="0.3">
      <c r="A29" s="4" t="s">
        <v>32</v>
      </c>
      <c r="B29" s="4" t="s">
        <v>37</v>
      </c>
      <c r="C29" s="6">
        <v>12.222688</v>
      </c>
      <c r="D29" s="6">
        <v>14.227849000000001</v>
      </c>
      <c r="E29" s="6">
        <f t="shared" si="0"/>
        <v>-2.0051610000000011</v>
      </c>
      <c r="F29" s="6">
        <v>44.29</v>
      </c>
    </row>
    <row r="30" spans="1:6" x14ac:dyDescent="0.3">
      <c r="A30" s="4" t="s">
        <v>29</v>
      </c>
      <c r="B30" s="4" t="s">
        <v>37</v>
      </c>
      <c r="C30" s="6">
        <v>11.442263000000001</v>
      </c>
      <c r="D30" s="6">
        <v>14.227849000000001</v>
      </c>
      <c r="E30" s="6">
        <f t="shared" si="0"/>
        <v>-2.7855860000000003</v>
      </c>
      <c r="F30" s="6">
        <v>217.48164399999999</v>
      </c>
    </row>
    <row r="31" spans="1:6" x14ac:dyDescent="0.3">
      <c r="A31" s="4" t="s">
        <v>22</v>
      </c>
      <c r="B31" s="4" t="s">
        <v>37</v>
      </c>
      <c r="C31" s="6">
        <v>11.200037</v>
      </c>
      <c r="D31" s="6">
        <v>14.227849000000001</v>
      </c>
      <c r="E31" s="6">
        <f t="shared" si="0"/>
        <v>-3.0278120000000008</v>
      </c>
      <c r="F31" s="6">
        <v>515.47656900000004</v>
      </c>
    </row>
    <row r="32" spans="1:6" x14ac:dyDescent="0.3">
      <c r="A32" s="4" t="s">
        <v>7</v>
      </c>
      <c r="B32" s="4" t="s">
        <v>37</v>
      </c>
      <c r="C32" s="6">
        <v>10.119139000000001</v>
      </c>
      <c r="D32" s="6">
        <v>14.227849000000001</v>
      </c>
      <c r="E32" s="6">
        <f t="shared" si="0"/>
        <v>-4.1087100000000003</v>
      </c>
      <c r="F32" s="6">
        <v>1651.4851570000001</v>
      </c>
    </row>
    <row r="33" spans="1:6" x14ac:dyDescent="0.3">
      <c r="A33" s="4" t="s">
        <v>26</v>
      </c>
      <c r="B33" s="4" t="s">
        <v>37</v>
      </c>
      <c r="C33" s="6">
        <v>9.9250830000000008</v>
      </c>
      <c r="D33" s="6">
        <v>14.227849000000001</v>
      </c>
      <c r="E33" s="6">
        <f t="shared" si="0"/>
        <v>-4.3027660000000001</v>
      </c>
      <c r="F33" s="6">
        <v>418.14837499999999</v>
      </c>
    </row>
  </sheetData>
  <sortState xmlns:xlrd2="http://schemas.microsoft.com/office/spreadsheetml/2017/richdata2" ref="A3:F33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AC3E-AC1D-46FD-AD91-97B303A2DA17}">
  <dimension ref="A1:F22"/>
  <sheetViews>
    <sheetView workbookViewId="0">
      <selection activeCell="A2" sqref="A2"/>
    </sheetView>
  </sheetViews>
  <sheetFormatPr defaultRowHeight="14.4" x14ac:dyDescent="0.3"/>
  <cols>
    <col min="1" max="1" width="42.88671875" bestFit="1" customWidth="1"/>
    <col min="2" max="2" width="40.6640625" bestFit="1" customWidth="1"/>
    <col min="3" max="3" width="23.88671875" bestFit="1" customWidth="1"/>
    <col min="4" max="4" width="27.109375" bestFit="1" customWidth="1"/>
    <col min="5" max="5" width="6.109375" bestFit="1" customWidth="1"/>
    <col min="6" max="6" width="14.88671875" bestFit="1" customWidth="1"/>
  </cols>
  <sheetData>
    <row r="1" spans="1:6" ht="60" customHeight="1" x14ac:dyDescent="0.3">
      <c r="A1" s="11"/>
      <c r="B1" s="11"/>
      <c r="C1" s="11"/>
      <c r="D1" s="11"/>
      <c r="E1" s="11"/>
      <c r="F1" s="11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3" t="s">
        <v>133</v>
      </c>
      <c r="B3" s="3" t="s">
        <v>147</v>
      </c>
      <c r="C3" s="5">
        <v>25.422761999999999</v>
      </c>
      <c r="D3" s="5">
        <v>11.077572999999999</v>
      </c>
      <c r="E3" s="5">
        <f t="shared" ref="E3:E22" si="0">C3-D3</f>
        <v>14.345189</v>
      </c>
      <c r="F3" s="5">
        <v>73329.356249000004</v>
      </c>
    </row>
    <row r="4" spans="1:6" x14ac:dyDescent="0.3">
      <c r="A4" s="3" t="s">
        <v>129</v>
      </c>
      <c r="B4" s="3" t="s">
        <v>147</v>
      </c>
      <c r="C4" s="5">
        <v>13.691197000000001</v>
      </c>
      <c r="D4" s="5">
        <v>11.077572999999999</v>
      </c>
      <c r="E4" s="5">
        <f t="shared" si="0"/>
        <v>2.6136240000000015</v>
      </c>
      <c r="F4" s="5">
        <v>114.61681</v>
      </c>
    </row>
    <row r="5" spans="1:6" x14ac:dyDescent="0.3">
      <c r="A5" s="3" t="s">
        <v>130</v>
      </c>
      <c r="B5" s="3" t="s">
        <v>147</v>
      </c>
      <c r="C5" s="5">
        <v>13.153091999999999</v>
      </c>
      <c r="D5" s="5">
        <v>11.077572999999999</v>
      </c>
      <c r="E5" s="5">
        <f t="shared" si="0"/>
        <v>2.0755189999999999</v>
      </c>
      <c r="F5" s="5">
        <v>3632.4367729999999</v>
      </c>
    </row>
    <row r="6" spans="1:6" x14ac:dyDescent="0.3">
      <c r="A6" s="3" t="s">
        <v>132</v>
      </c>
      <c r="B6" s="3" t="s">
        <v>147</v>
      </c>
      <c r="C6" s="5">
        <v>12.974391000000001</v>
      </c>
      <c r="D6" s="5">
        <v>11.077572999999999</v>
      </c>
      <c r="E6" s="5">
        <f t="shared" si="0"/>
        <v>1.8968180000000014</v>
      </c>
      <c r="F6" s="5">
        <v>10200.879999999999</v>
      </c>
    </row>
    <row r="7" spans="1:6" x14ac:dyDescent="0.3">
      <c r="A7" s="3" t="s">
        <v>136</v>
      </c>
      <c r="B7" s="3" t="s">
        <v>147</v>
      </c>
      <c r="C7" s="5">
        <v>12.270332</v>
      </c>
      <c r="D7" s="5">
        <v>11.077572999999999</v>
      </c>
      <c r="E7" s="5">
        <f t="shared" si="0"/>
        <v>1.1927590000000006</v>
      </c>
      <c r="F7" s="5">
        <v>687.58403999999996</v>
      </c>
    </row>
    <row r="8" spans="1:6" x14ac:dyDescent="0.3">
      <c r="A8" s="3" t="s">
        <v>135</v>
      </c>
      <c r="B8" s="3" t="s">
        <v>146</v>
      </c>
      <c r="C8" s="5">
        <v>13.144864</v>
      </c>
      <c r="D8" s="5">
        <v>11.967677</v>
      </c>
      <c r="E8" s="5">
        <f t="shared" si="0"/>
        <v>1.177187</v>
      </c>
      <c r="F8" s="5">
        <v>53469.031681</v>
      </c>
    </row>
    <row r="9" spans="1:6" x14ac:dyDescent="0.3">
      <c r="A9" s="3" t="s">
        <v>143</v>
      </c>
      <c r="B9" s="3" t="s">
        <v>146</v>
      </c>
      <c r="C9" s="5">
        <v>12.881686</v>
      </c>
      <c r="D9" s="5">
        <v>11.967677</v>
      </c>
      <c r="E9" s="5">
        <f t="shared" si="0"/>
        <v>0.91400900000000007</v>
      </c>
      <c r="F9" s="5">
        <v>8314.7199999999993</v>
      </c>
    </row>
    <row r="10" spans="1:6" x14ac:dyDescent="0.3">
      <c r="A10" s="3" t="s">
        <v>140</v>
      </c>
      <c r="B10" s="3" t="s">
        <v>146</v>
      </c>
      <c r="C10" s="5">
        <v>12.654750999999999</v>
      </c>
      <c r="D10" s="5">
        <v>11.967677</v>
      </c>
      <c r="E10" s="5">
        <f t="shared" si="0"/>
        <v>0.68707399999999907</v>
      </c>
      <c r="F10" s="5">
        <v>7485.2616840000001</v>
      </c>
    </row>
    <row r="11" spans="1:6" x14ac:dyDescent="0.3">
      <c r="A11" s="3" t="s">
        <v>137</v>
      </c>
      <c r="B11" s="3" t="s">
        <v>147</v>
      </c>
      <c r="C11" s="5">
        <v>11.513622</v>
      </c>
      <c r="D11" s="5">
        <v>11.077572999999999</v>
      </c>
      <c r="E11" s="5">
        <f t="shared" si="0"/>
        <v>0.43604900000000058</v>
      </c>
      <c r="F11" s="5">
        <v>324.65186799999998</v>
      </c>
    </row>
    <row r="12" spans="1:6" x14ac:dyDescent="0.3">
      <c r="A12" s="3" t="s">
        <v>127</v>
      </c>
      <c r="B12" s="3" t="s">
        <v>147</v>
      </c>
      <c r="C12" s="5">
        <v>11.423314</v>
      </c>
      <c r="D12" s="5">
        <v>11.077572999999999</v>
      </c>
      <c r="E12" s="5">
        <f t="shared" si="0"/>
        <v>0.3457410000000003</v>
      </c>
      <c r="F12" s="5">
        <v>1978.9316779999999</v>
      </c>
    </row>
    <row r="13" spans="1:6" x14ac:dyDescent="0.3">
      <c r="A13" s="3" t="s">
        <v>142</v>
      </c>
      <c r="B13" s="3" t="s">
        <v>147</v>
      </c>
      <c r="C13" s="5">
        <v>11.296325</v>
      </c>
      <c r="D13" s="5">
        <v>11.077572999999999</v>
      </c>
      <c r="E13" s="5">
        <f t="shared" si="0"/>
        <v>0.21875200000000028</v>
      </c>
      <c r="F13" s="5">
        <v>1568.8201630000001</v>
      </c>
    </row>
    <row r="14" spans="1:6" x14ac:dyDescent="0.3">
      <c r="A14" s="4" t="s">
        <v>138</v>
      </c>
      <c r="B14" s="4" t="s">
        <v>147</v>
      </c>
      <c r="C14" s="6">
        <v>10.821275</v>
      </c>
      <c r="D14" s="6">
        <v>11.077572999999999</v>
      </c>
      <c r="E14" s="6">
        <f t="shared" si="0"/>
        <v>-0.25629799999999925</v>
      </c>
      <c r="F14" s="6">
        <v>15615.065527999999</v>
      </c>
    </row>
    <row r="15" spans="1:6" x14ac:dyDescent="0.3">
      <c r="A15" s="4" t="s">
        <v>126</v>
      </c>
      <c r="B15" s="4" t="s">
        <v>146</v>
      </c>
      <c r="C15" s="6">
        <v>11.275793</v>
      </c>
      <c r="D15" s="6">
        <v>11.967677</v>
      </c>
      <c r="E15" s="6">
        <f t="shared" si="0"/>
        <v>-0.69188399999999994</v>
      </c>
      <c r="F15" s="6">
        <v>6974.79</v>
      </c>
    </row>
    <row r="16" spans="1:6" x14ac:dyDescent="0.3">
      <c r="A16" s="4" t="s">
        <v>141</v>
      </c>
      <c r="B16" s="4" t="s">
        <v>147</v>
      </c>
      <c r="C16" s="6">
        <v>10.255240000000001</v>
      </c>
      <c r="D16" s="6">
        <v>11.077572999999999</v>
      </c>
      <c r="E16" s="6">
        <f t="shared" si="0"/>
        <v>-0.82233299999999865</v>
      </c>
      <c r="F16" s="6">
        <v>43.93</v>
      </c>
    </row>
    <row r="17" spans="1:6" x14ac:dyDescent="0.3">
      <c r="A17" s="4" t="s">
        <v>128</v>
      </c>
      <c r="B17" s="4" t="s">
        <v>147</v>
      </c>
      <c r="C17" s="6">
        <v>9.2431000000000001</v>
      </c>
      <c r="D17" s="6">
        <v>11.077572999999999</v>
      </c>
      <c r="E17" s="6">
        <f t="shared" si="0"/>
        <v>-1.8344729999999991</v>
      </c>
      <c r="F17" s="6">
        <v>2343.2637209999998</v>
      </c>
    </row>
    <row r="18" spans="1:6" x14ac:dyDescent="0.3">
      <c r="A18" s="4" t="s">
        <v>134</v>
      </c>
      <c r="B18" s="4" t="s">
        <v>147</v>
      </c>
      <c r="C18" s="6">
        <v>9.1979520000000008</v>
      </c>
      <c r="D18" s="6">
        <v>11.077572999999999</v>
      </c>
      <c r="E18" s="6">
        <f t="shared" si="0"/>
        <v>-1.8796209999999984</v>
      </c>
      <c r="F18" s="6">
        <v>1392.9664310000001</v>
      </c>
    </row>
    <row r="19" spans="1:6" x14ac:dyDescent="0.3">
      <c r="A19" s="4" t="s">
        <v>144</v>
      </c>
      <c r="B19" s="4" t="s">
        <v>147</v>
      </c>
      <c r="C19" s="6">
        <v>9.0482499999999995</v>
      </c>
      <c r="D19" s="6">
        <v>11.077572999999999</v>
      </c>
      <c r="E19" s="6">
        <f t="shared" si="0"/>
        <v>-2.0293229999999998</v>
      </c>
      <c r="F19" s="6">
        <v>1643.013095</v>
      </c>
    </row>
    <row r="20" spans="1:6" x14ac:dyDescent="0.3">
      <c r="A20" s="4" t="s">
        <v>139</v>
      </c>
      <c r="B20" s="4" t="s">
        <v>146</v>
      </c>
      <c r="C20" s="6">
        <v>9.6645970000000005</v>
      </c>
      <c r="D20" s="6">
        <v>11.967677</v>
      </c>
      <c r="E20" s="6">
        <f t="shared" si="0"/>
        <v>-2.3030799999999996</v>
      </c>
      <c r="F20" s="6">
        <v>817.277286</v>
      </c>
    </row>
    <row r="21" spans="1:6" x14ac:dyDescent="0.3">
      <c r="A21" s="4" t="s">
        <v>145</v>
      </c>
      <c r="B21" s="4" t="s">
        <v>147</v>
      </c>
      <c r="C21" s="6">
        <v>7.8086739999999999</v>
      </c>
      <c r="D21" s="6">
        <v>11.077572999999999</v>
      </c>
      <c r="E21" s="6">
        <f t="shared" si="0"/>
        <v>-3.2688989999999993</v>
      </c>
      <c r="F21" s="6">
        <v>5388.8001960000001</v>
      </c>
    </row>
    <row r="22" spans="1:6" x14ac:dyDescent="0.3">
      <c r="A22" s="4" t="s">
        <v>131</v>
      </c>
      <c r="B22" s="4" t="s">
        <v>146</v>
      </c>
      <c r="C22" s="6">
        <v>8.6095249999999997</v>
      </c>
      <c r="D22" s="6">
        <v>11.967677</v>
      </c>
      <c r="E22" s="6">
        <f t="shared" si="0"/>
        <v>-3.3581520000000005</v>
      </c>
      <c r="F22" s="6">
        <v>3235.8370850000001</v>
      </c>
    </row>
  </sheetData>
  <sortState xmlns:xlrd2="http://schemas.microsoft.com/office/spreadsheetml/2017/richdata2" ref="A3:F29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F8596-C095-42C3-B163-2C26318F3331}">
  <dimension ref="A1:F11"/>
  <sheetViews>
    <sheetView workbookViewId="0">
      <selection activeCell="A2" sqref="A2"/>
    </sheetView>
  </sheetViews>
  <sheetFormatPr defaultColWidth="9.109375" defaultRowHeight="14.4" x14ac:dyDescent="0.3"/>
  <cols>
    <col min="1" max="1" width="34.33203125" style="2" bestFit="1" customWidth="1"/>
    <col min="2" max="2" width="138" style="2" customWidth="1"/>
    <col min="3" max="3" width="23.88671875" style="2" bestFit="1" customWidth="1"/>
    <col min="4" max="4" width="27.109375" style="2" bestFit="1" customWidth="1"/>
    <col min="5" max="5" width="6.109375" style="2" bestFit="1" customWidth="1"/>
    <col min="6" max="6" width="14.88671875" style="2" bestFit="1" customWidth="1"/>
    <col min="7" max="16384" width="9.109375" style="2"/>
  </cols>
  <sheetData>
    <row r="1" spans="1:6" ht="60" customHeight="1" x14ac:dyDescent="0.3">
      <c r="A1" s="10"/>
      <c r="B1" s="10"/>
      <c r="C1" s="10"/>
      <c r="D1" s="10"/>
      <c r="E1" s="10"/>
      <c r="F1" s="10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3" t="s">
        <v>117</v>
      </c>
      <c r="B3" s="3" t="s">
        <v>125</v>
      </c>
      <c r="C3" s="5">
        <v>14.693773999999999</v>
      </c>
      <c r="D3" s="5">
        <v>14.628695</v>
      </c>
      <c r="E3" s="5">
        <f>C3-D3</f>
        <v>6.5078999999998999E-2</v>
      </c>
      <c r="F3" s="5">
        <v>1067.3071259999999</v>
      </c>
    </row>
    <row r="4" spans="1:6" x14ac:dyDescent="0.3">
      <c r="A4" s="4" t="s">
        <v>110</v>
      </c>
      <c r="B4" s="4" t="s">
        <v>119</v>
      </c>
      <c r="C4" s="6">
        <v>13.247567999999999</v>
      </c>
      <c r="D4" s="6">
        <v>13.384168000000001</v>
      </c>
      <c r="E4" s="6">
        <f>C4-D4</f>
        <v>-0.13660000000000139</v>
      </c>
      <c r="F4" s="6">
        <v>2309.22442</v>
      </c>
    </row>
    <row r="5" spans="1:6" x14ac:dyDescent="0.3">
      <c r="A5" s="4" t="s">
        <v>109</v>
      </c>
      <c r="B5" s="4" t="s">
        <v>118</v>
      </c>
      <c r="C5" s="6">
        <v>9.3548100000000005</v>
      </c>
      <c r="D5" s="7" t="s">
        <v>148</v>
      </c>
      <c r="E5" s="6" t="s">
        <v>148</v>
      </c>
      <c r="F5" s="6">
        <v>1235.247558</v>
      </c>
    </row>
    <row r="6" spans="1:6" x14ac:dyDescent="0.3">
      <c r="A6" s="4" t="s">
        <v>111</v>
      </c>
      <c r="B6" s="4" t="s">
        <v>120</v>
      </c>
      <c r="C6" s="6">
        <v>25.075972</v>
      </c>
      <c r="D6" s="7" t="s">
        <v>148</v>
      </c>
      <c r="E6" s="6" t="s">
        <v>148</v>
      </c>
      <c r="F6" s="6">
        <v>30580.95767</v>
      </c>
    </row>
    <row r="7" spans="1:6" x14ac:dyDescent="0.3">
      <c r="A7" s="4" t="s">
        <v>112</v>
      </c>
      <c r="B7" s="4" t="s">
        <v>121</v>
      </c>
      <c r="C7" s="6">
        <v>5.8920760000000003</v>
      </c>
      <c r="D7" s="7" t="s">
        <v>148</v>
      </c>
      <c r="E7" s="6" t="s">
        <v>148</v>
      </c>
      <c r="F7" s="6">
        <v>101.729558</v>
      </c>
    </row>
    <row r="8" spans="1:6" x14ac:dyDescent="0.3">
      <c r="A8" s="4" t="s">
        <v>113</v>
      </c>
      <c r="B8" s="4" t="s">
        <v>122</v>
      </c>
      <c r="C8" s="6">
        <v>15.232355999999999</v>
      </c>
      <c r="D8" s="7" t="s">
        <v>148</v>
      </c>
      <c r="E8" s="6" t="s">
        <v>148</v>
      </c>
      <c r="F8" s="6">
        <v>2313.0797250000001</v>
      </c>
    </row>
    <row r="9" spans="1:6" x14ac:dyDescent="0.3">
      <c r="A9" s="4" t="s">
        <v>114</v>
      </c>
      <c r="B9" s="4" t="s">
        <v>123</v>
      </c>
      <c r="C9" s="6">
        <v>28.668066</v>
      </c>
      <c r="D9" s="7" t="s">
        <v>148</v>
      </c>
      <c r="E9" s="6" t="s">
        <v>148</v>
      </c>
      <c r="F9" s="6">
        <v>1288.8343640000001</v>
      </c>
    </row>
    <row r="10" spans="1:6" x14ac:dyDescent="0.3">
      <c r="A10" s="4" t="s">
        <v>115</v>
      </c>
      <c r="B10" s="4" t="s">
        <v>124</v>
      </c>
      <c r="C10" s="6">
        <v>14.237017</v>
      </c>
      <c r="D10" s="7" t="s">
        <v>148</v>
      </c>
      <c r="E10" s="6" t="s">
        <v>148</v>
      </c>
      <c r="F10" s="6">
        <v>3118.44</v>
      </c>
    </row>
    <row r="11" spans="1:6" x14ac:dyDescent="0.3">
      <c r="A11" s="4" t="s">
        <v>116</v>
      </c>
      <c r="B11" s="4" t="s">
        <v>123</v>
      </c>
      <c r="C11" s="6">
        <v>15.718735000000001</v>
      </c>
      <c r="D11" s="7" t="s">
        <v>148</v>
      </c>
      <c r="E11" s="6" t="s">
        <v>148</v>
      </c>
      <c r="F11" s="6">
        <v>2258.3200000000002</v>
      </c>
    </row>
  </sheetData>
  <sortState xmlns:xlrd2="http://schemas.microsoft.com/office/spreadsheetml/2017/richdata2" ref="A3:F11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EA47C-07FD-4272-8E96-AAF0366C4C4D}">
  <dimension ref="A1:F24"/>
  <sheetViews>
    <sheetView workbookViewId="0">
      <selection activeCell="A2" sqref="A2"/>
    </sheetView>
  </sheetViews>
  <sheetFormatPr defaultRowHeight="14.4" x14ac:dyDescent="0.3"/>
  <cols>
    <col min="1" max="1" width="37.33203125" bestFit="1" customWidth="1"/>
    <col min="2" max="2" width="36.5546875" bestFit="1" customWidth="1"/>
    <col min="3" max="3" width="23.88671875" bestFit="1" customWidth="1"/>
    <col min="4" max="4" width="27.109375" bestFit="1" customWidth="1"/>
    <col min="5" max="5" width="6.109375" bestFit="1" customWidth="1"/>
    <col min="6" max="6" width="14.88671875" bestFit="1" customWidth="1"/>
  </cols>
  <sheetData>
    <row r="1" spans="1:6" ht="60" customHeight="1" x14ac:dyDescent="0.3">
      <c r="A1" s="11"/>
      <c r="B1" s="11"/>
      <c r="C1" s="11"/>
      <c r="D1" s="11"/>
      <c r="E1" s="11"/>
      <c r="F1" s="11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3" t="s">
        <v>67</v>
      </c>
      <c r="B3" s="3" t="s">
        <v>82</v>
      </c>
      <c r="C3" s="5">
        <v>12.131041</v>
      </c>
      <c r="D3" s="5">
        <v>9.6084739999999993</v>
      </c>
      <c r="E3" s="5">
        <f t="shared" ref="E3:E24" si="0">C3-D3</f>
        <v>2.5225670000000004</v>
      </c>
      <c r="F3" s="5">
        <v>3533.694242</v>
      </c>
    </row>
    <row r="4" spans="1:6" x14ac:dyDescent="0.3">
      <c r="A4" s="3" t="s">
        <v>81</v>
      </c>
      <c r="B4" s="3" t="s">
        <v>83</v>
      </c>
      <c r="C4" s="5">
        <v>11.977686</v>
      </c>
      <c r="D4" s="5">
        <v>10.024015</v>
      </c>
      <c r="E4" s="5">
        <f t="shared" si="0"/>
        <v>1.9536709999999999</v>
      </c>
      <c r="F4" s="5">
        <v>325.204139</v>
      </c>
    </row>
    <row r="5" spans="1:6" x14ac:dyDescent="0.3">
      <c r="A5" s="3" t="s">
        <v>68</v>
      </c>
      <c r="B5" s="3" t="s">
        <v>82</v>
      </c>
      <c r="C5" s="5">
        <v>11.533284</v>
      </c>
      <c r="D5" s="5">
        <v>9.6084739999999993</v>
      </c>
      <c r="E5" s="5">
        <f t="shared" si="0"/>
        <v>1.9248100000000008</v>
      </c>
      <c r="F5" s="5">
        <v>209.29828800000001</v>
      </c>
    </row>
    <row r="6" spans="1:6" x14ac:dyDescent="0.3">
      <c r="A6" s="3" t="s">
        <v>71</v>
      </c>
      <c r="B6" s="3" t="s">
        <v>82</v>
      </c>
      <c r="C6" s="5">
        <v>11.150677999999999</v>
      </c>
      <c r="D6" s="5">
        <v>9.6084739999999993</v>
      </c>
      <c r="E6" s="5">
        <f t="shared" si="0"/>
        <v>1.5422039999999999</v>
      </c>
      <c r="F6" s="5">
        <v>4094.9546479999999</v>
      </c>
    </row>
    <row r="7" spans="1:6" x14ac:dyDescent="0.3">
      <c r="A7" s="3" t="s">
        <v>74</v>
      </c>
      <c r="B7" s="3" t="s">
        <v>82</v>
      </c>
      <c r="C7" s="5">
        <v>11.018355</v>
      </c>
      <c r="D7" s="5">
        <v>9.6084739999999993</v>
      </c>
      <c r="E7" s="5">
        <f t="shared" si="0"/>
        <v>1.4098810000000004</v>
      </c>
      <c r="F7" s="5">
        <v>833.74145299999998</v>
      </c>
    </row>
    <row r="8" spans="1:6" x14ac:dyDescent="0.3">
      <c r="A8" s="3" t="s">
        <v>73</v>
      </c>
      <c r="B8" s="3" t="s">
        <v>82</v>
      </c>
      <c r="C8" s="5">
        <v>10.925519</v>
      </c>
      <c r="D8" s="5">
        <v>9.6084739999999993</v>
      </c>
      <c r="E8" s="5">
        <f t="shared" si="0"/>
        <v>1.3170450000000002</v>
      </c>
      <c r="F8" s="5">
        <v>429.27936</v>
      </c>
    </row>
    <row r="9" spans="1:6" x14ac:dyDescent="0.3">
      <c r="A9" s="3" t="s">
        <v>77</v>
      </c>
      <c r="B9" s="3" t="s">
        <v>82</v>
      </c>
      <c r="C9" s="5">
        <v>10.689805</v>
      </c>
      <c r="D9" s="5">
        <v>9.6084739999999993</v>
      </c>
      <c r="E9" s="5">
        <f t="shared" si="0"/>
        <v>1.0813310000000005</v>
      </c>
      <c r="F9" s="5">
        <v>3499.99</v>
      </c>
    </row>
    <row r="10" spans="1:6" x14ac:dyDescent="0.3">
      <c r="A10" s="3" t="s">
        <v>78</v>
      </c>
      <c r="B10" s="3" t="s">
        <v>82</v>
      </c>
      <c r="C10" s="5">
        <v>10.416434000000001</v>
      </c>
      <c r="D10" s="5">
        <v>9.6084739999999993</v>
      </c>
      <c r="E10" s="5">
        <f t="shared" si="0"/>
        <v>0.80796000000000134</v>
      </c>
      <c r="F10" s="5">
        <v>728.063311</v>
      </c>
    </row>
    <row r="11" spans="1:6" x14ac:dyDescent="0.3">
      <c r="A11" s="3" t="s">
        <v>64</v>
      </c>
      <c r="B11" s="3" t="s">
        <v>82</v>
      </c>
      <c r="C11" s="5">
        <v>9.7989320000000006</v>
      </c>
      <c r="D11" s="5">
        <v>9.6084739999999993</v>
      </c>
      <c r="E11" s="5">
        <f t="shared" si="0"/>
        <v>0.19045800000000135</v>
      </c>
      <c r="F11" s="5">
        <v>787.43677100000002</v>
      </c>
    </row>
    <row r="12" spans="1:6" x14ac:dyDescent="0.3">
      <c r="A12" s="4" t="s">
        <v>65</v>
      </c>
      <c r="B12" s="4" t="s">
        <v>82</v>
      </c>
      <c r="C12" s="6">
        <v>9.2153559999999999</v>
      </c>
      <c r="D12" s="6">
        <v>9.6084739999999993</v>
      </c>
      <c r="E12" s="6">
        <f t="shared" si="0"/>
        <v>-0.39311799999999941</v>
      </c>
      <c r="F12" s="6">
        <v>348.44</v>
      </c>
    </row>
    <row r="13" spans="1:6" x14ac:dyDescent="0.3">
      <c r="A13" s="4" t="s">
        <v>75</v>
      </c>
      <c r="B13" s="4" t="s">
        <v>82</v>
      </c>
      <c r="C13" s="6">
        <v>9.0622520000000009</v>
      </c>
      <c r="D13" s="6">
        <v>9.6084739999999993</v>
      </c>
      <c r="E13" s="6">
        <f t="shared" si="0"/>
        <v>-0.54622199999999843</v>
      </c>
      <c r="F13" s="6">
        <v>344.641594</v>
      </c>
    </row>
    <row r="14" spans="1:6" x14ac:dyDescent="0.3">
      <c r="A14" s="4" t="s">
        <v>61</v>
      </c>
      <c r="B14" s="4" t="s">
        <v>82</v>
      </c>
      <c r="C14" s="6">
        <v>9.0257439999999995</v>
      </c>
      <c r="D14" s="6">
        <v>9.6084739999999993</v>
      </c>
      <c r="E14" s="6">
        <f t="shared" si="0"/>
        <v>-0.58272999999999975</v>
      </c>
      <c r="F14" s="6">
        <v>973.01700100000005</v>
      </c>
    </row>
    <row r="15" spans="1:6" x14ac:dyDescent="0.3">
      <c r="A15" s="4" t="s">
        <v>66</v>
      </c>
      <c r="B15" s="4" t="s">
        <v>82</v>
      </c>
      <c r="C15" s="6">
        <v>8.8950569999999995</v>
      </c>
      <c r="D15" s="6">
        <v>9.6084739999999993</v>
      </c>
      <c r="E15" s="6">
        <f t="shared" si="0"/>
        <v>-0.71341699999999975</v>
      </c>
      <c r="F15" s="6">
        <v>311.66000000000003</v>
      </c>
    </row>
    <row r="16" spans="1:6" x14ac:dyDescent="0.3">
      <c r="A16" s="4" t="s">
        <v>69</v>
      </c>
      <c r="B16" s="4" t="s">
        <v>82</v>
      </c>
      <c r="C16" s="6">
        <v>8.8463419999999999</v>
      </c>
      <c r="D16" s="6">
        <v>9.6084739999999993</v>
      </c>
      <c r="E16" s="6">
        <f t="shared" si="0"/>
        <v>-0.76213199999999937</v>
      </c>
      <c r="F16" s="6">
        <v>8276.1703120000002</v>
      </c>
    </row>
    <row r="17" spans="1:6" x14ac:dyDescent="0.3">
      <c r="A17" s="4" t="s">
        <v>79</v>
      </c>
      <c r="B17" s="4" t="s">
        <v>82</v>
      </c>
      <c r="C17" s="6">
        <v>8.7452520000000007</v>
      </c>
      <c r="D17" s="6">
        <v>9.6084739999999993</v>
      </c>
      <c r="E17" s="6">
        <f t="shared" si="0"/>
        <v>-0.8632219999999986</v>
      </c>
      <c r="F17" s="6">
        <v>131.87</v>
      </c>
    </row>
    <row r="18" spans="1:6" x14ac:dyDescent="0.3">
      <c r="A18" s="4" t="s">
        <v>72</v>
      </c>
      <c r="B18" s="4" t="s">
        <v>82</v>
      </c>
      <c r="C18" s="6">
        <v>8.2592970000000001</v>
      </c>
      <c r="D18" s="6">
        <v>9.6084739999999993</v>
      </c>
      <c r="E18" s="6">
        <f t="shared" si="0"/>
        <v>-1.3491769999999992</v>
      </c>
      <c r="F18" s="6">
        <v>10.870634000000001</v>
      </c>
    </row>
    <row r="19" spans="1:6" x14ac:dyDescent="0.3">
      <c r="A19" s="4" t="s">
        <v>70</v>
      </c>
      <c r="B19" s="4" t="s">
        <v>82</v>
      </c>
      <c r="C19" s="6">
        <v>7.8601710000000002</v>
      </c>
      <c r="D19" s="6">
        <v>9.6084739999999993</v>
      </c>
      <c r="E19" s="6">
        <f t="shared" si="0"/>
        <v>-1.7483029999999991</v>
      </c>
      <c r="F19" s="6">
        <v>130.09204500000001</v>
      </c>
    </row>
    <row r="20" spans="1:6" x14ac:dyDescent="0.3">
      <c r="A20" s="4" t="s">
        <v>76</v>
      </c>
      <c r="B20" s="4" t="s">
        <v>82</v>
      </c>
      <c r="C20" s="6">
        <v>7.8294079999999999</v>
      </c>
      <c r="D20" s="6">
        <v>9.6084739999999993</v>
      </c>
      <c r="E20" s="6">
        <f t="shared" si="0"/>
        <v>-1.7790659999999994</v>
      </c>
      <c r="F20" s="6">
        <v>93.897683000000001</v>
      </c>
    </row>
    <row r="21" spans="1:6" x14ac:dyDescent="0.3">
      <c r="A21" s="4" t="s">
        <v>63</v>
      </c>
      <c r="B21" s="4" t="s">
        <v>82</v>
      </c>
      <c r="C21" s="6">
        <v>7.6548809999999996</v>
      </c>
      <c r="D21" s="6">
        <v>9.6084739999999993</v>
      </c>
      <c r="E21" s="6">
        <f t="shared" si="0"/>
        <v>-1.9535929999999997</v>
      </c>
      <c r="F21" s="6">
        <v>236.49498800000001</v>
      </c>
    </row>
    <row r="22" spans="1:6" x14ac:dyDescent="0.3">
      <c r="A22" s="4" t="s">
        <v>60</v>
      </c>
      <c r="B22" s="4" t="s">
        <v>82</v>
      </c>
      <c r="C22" s="6">
        <v>7.6067580000000001</v>
      </c>
      <c r="D22" s="6">
        <v>9.6084739999999993</v>
      </c>
      <c r="E22" s="6">
        <f t="shared" si="0"/>
        <v>-2.0017159999999992</v>
      </c>
      <c r="F22" s="6">
        <v>531.99</v>
      </c>
    </row>
    <row r="23" spans="1:6" x14ac:dyDescent="0.3">
      <c r="A23" s="4" t="s">
        <v>62</v>
      </c>
      <c r="B23" s="4" t="s">
        <v>83</v>
      </c>
      <c r="C23" s="6">
        <v>7.3805509999999996</v>
      </c>
      <c r="D23" s="6">
        <v>10.024015</v>
      </c>
      <c r="E23" s="6">
        <f t="shared" si="0"/>
        <v>-2.6434640000000007</v>
      </c>
      <c r="F23" s="6">
        <v>102.114273</v>
      </c>
    </row>
    <row r="24" spans="1:6" x14ac:dyDescent="0.3">
      <c r="A24" s="4" t="s">
        <v>80</v>
      </c>
      <c r="B24" s="4" t="s">
        <v>83</v>
      </c>
      <c r="C24" s="6">
        <v>7.2751390000000002</v>
      </c>
      <c r="D24" s="6">
        <v>10.024015</v>
      </c>
      <c r="E24" s="6">
        <f t="shared" si="0"/>
        <v>-2.7488760000000001</v>
      </c>
      <c r="F24" s="6">
        <v>121.29809</v>
      </c>
    </row>
  </sheetData>
  <sortState xmlns:xlrd2="http://schemas.microsoft.com/office/spreadsheetml/2017/richdata2" ref="A3:F24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8045-237A-48BD-BF66-39853CBF11A2}">
  <dimension ref="A1:F20"/>
  <sheetViews>
    <sheetView workbookViewId="0">
      <selection activeCell="A2" sqref="A2"/>
    </sheetView>
  </sheetViews>
  <sheetFormatPr defaultRowHeight="14.4" x14ac:dyDescent="0.3"/>
  <cols>
    <col min="1" max="1" width="42.44140625" bestFit="1" customWidth="1"/>
    <col min="2" max="2" width="40.88671875" bestFit="1" customWidth="1"/>
    <col min="3" max="3" width="23.88671875" bestFit="1" customWidth="1"/>
    <col min="4" max="4" width="27.109375" bestFit="1" customWidth="1"/>
    <col min="5" max="5" width="6.109375" bestFit="1" customWidth="1"/>
    <col min="6" max="6" width="14.88671875" bestFit="1" customWidth="1"/>
  </cols>
  <sheetData>
    <row r="1" spans="1:6" ht="60" customHeight="1" x14ac:dyDescent="0.3">
      <c r="A1" s="11"/>
      <c r="B1" s="11"/>
      <c r="C1" s="11"/>
      <c r="D1" s="11"/>
      <c r="E1" s="11"/>
      <c r="F1" s="11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3" t="s">
        <v>43</v>
      </c>
      <c r="B3" s="3" t="s">
        <v>58</v>
      </c>
      <c r="C3" s="5">
        <v>13.497540000000001</v>
      </c>
      <c r="D3" s="5">
        <v>6.6869680000000002</v>
      </c>
      <c r="E3" s="5">
        <f t="shared" ref="E3:E20" si="0">C3-D3</f>
        <v>6.8105720000000005</v>
      </c>
      <c r="F3" s="5">
        <v>71.173783999999998</v>
      </c>
    </row>
    <row r="4" spans="1:6" x14ac:dyDescent="0.3">
      <c r="A4" s="3" t="s">
        <v>48</v>
      </c>
      <c r="B4" s="3" t="s">
        <v>59</v>
      </c>
      <c r="C4" s="5">
        <v>11.053107000000001</v>
      </c>
      <c r="D4" s="5">
        <v>6.6162280000000004</v>
      </c>
      <c r="E4" s="5">
        <f t="shared" si="0"/>
        <v>4.4368790000000002</v>
      </c>
      <c r="F4" s="5">
        <v>3007.2471110000001</v>
      </c>
    </row>
    <row r="5" spans="1:6" x14ac:dyDescent="0.3">
      <c r="A5" s="3" t="s">
        <v>51</v>
      </c>
      <c r="B5" s="3" t="s">
        <v>58</v>
      </c>
      <c r="C5" s="5">
        <v>10.408227999999999</v>
      </c>
      <c r="D5" s="5">
        <v>6.6869680000000002</v>
      </c>
      <c r="E5" s="5">
        <f t="shared" si="0"/>
        <v>3.7212599999999991</v>
      </c>
      <c r="F5" s="5">
        <v>2187.0100189999998</v>
      </c>
    </row>
    <row r="6" spans="1:6" x14ac:dyDescent="0.3">
      <c r="A6" s="3" t="s">
        <v>55</v>
      </c>
      <c r="B6" s="3" t="s">
        <v>59</v>
      </c>
      <c r="C6" s="5">
        <v>10.206340000000001</v>
      </c>
      <c r="D6" s="5">
        <v>6.6162280000000004</v>
      </c>
      <c r="E6" s="5">
        <f t="shared" si="0"/>
        <v>3.5901120000000004</v>
      </c>
      <c r="F6" s="5">
        <v>9272.73</v>
      </c>
    </row>
    <row r="7" spans="1:6" x14ac:dyDescent="0.3">
      <c r="A7" s="3" t="s">
        <v>40</v>
      </c>
      <c r="B7" s="3" t="s">
        <v>58</v>
      </c>
      <c r="C7" s="5">
        <v>9.4064779999999999</v>
      </c>
      <c r="D7" s="5">
        <v>6.6869680000000002</v>
      </c>
      <c r="E7" s="5">
        <f t="shared" si="0"/>
        <v>2.7195099999999996</v>
      </c>
      <c r="F7" s="5">
        <v>1451.37</v>
      </c>
    </row>
    <row r="8" spans="1:6" x14ac:dyDescent="0.3">
      <c r="A8" s="3" t="s">
        <v>57</v>
      </c>
      <c r="B8" s="3" t="s">
        <v>59</v>
      </c>
      <c r="C8" s="5">
        <v>9.1944330000000001</v>
      </c>
      <c r="D8" s="5">
        <v>6.6162280000000004</v>
      </c>
      <c r="E8" s="5">
        <f t="shared" si="0"/>
        <v>2.5782049999999996</v>
      </c>
      <c r="F8" s="5">
        <v>1585.418919</v>
      </c>
    </row>
    <row r="9" spans="1:6" x14ac:dyDescent="0.3">
      <c r="A9" s="3" t="s">
        <v>50</v>
      </c>
      <c r="B9" s="3" t="s">
        <v>59</v>
      </c>
      <c r="C9" s="5">
        <v>8.7829289999999993</v>
      </c>
      <c r="D9" s="5">
        <v>6.6162280000000004</v>
      </c>
      <c r="E9" s="5">
        <f t="shared" si="0"/>
        <v>2.1667009999999989</v>
      </c>
      <c r="F9" s="5">
        <v>3357.725097</v>
      </c>
    </row>
    <row r="10" spans="1:6" x14ac:dyDescent="0.3">
      <c r="A10" s="3" t="s">
        <v>56</v>
      </c>
      <c r="B10" s="3" t="s">
        <v>58</v>
      </c>
      <c r="C10" s="5">
        <v>8.7263979999999997</v>
      </c>
      <c r="D10" s="5">
        <v>6.6869680000000002</v>
      </c>
      <c r="E10" s="5">
        <f t="shared" si="0"/>
        <v>2.0394299999999994</v>
      </c>
      <c r="F10" s="5">
        <v>27.664722999999999</v>
      </c>
    </row>
    <row r="11" spans="1:6" x14ac:dyDescent="0.3">
      <c r="A11" s="3" t="s">
        <v>54</v>
      </c>
      <c r="B11" s="3" t="s">
        <v>58</v>
      </c>
      <c r="C11" s="5">
        <v>8.311242</v>
      </c>
      <c r="D11" s="5">
        <v>6.6869680000000002</v>
      </c>
      <c r="E11" s="5">
        <f t="shared" si="0"/>
        <v>1.6242739999999998</v>
      </c>
      <c r="F11" s="5">
        <v>779.61567100000002</v>
      </c>
    </row>
    <row r="12" spans="1:6" x14ac:dyDescent="0.3">
      <c r="A12" s="3" t="s">
        <v>47</v>
      </c>
      <c r="B12" s="3" t="s">
        <v>58</v>
      </c>
      <c r="C12" s="5">
        <v>7.7800010000000004</v>
      </c>
      <c r="D12" s="5">
        <v>6.6869680000000002</v>
      </c>
      <c r="E12" s="5">
        <f t="shared" si="0"/>
        <v>1.0930330000000001</v>
      </c>
      <c r="F12" s="5">
        <v>230.71</v>
      </c>
    </row>
    <row r="13" spans="1:6" x14ac:dyDescent="0.3">
      <c r="A13" s="3" t="s">
        <v>46</v>
      </c>
      <c r="B13" s="3" t="s">
        <v>58</v>
      </c>
      <c r="C13" s="5">
        <v>7.724615</v>
      </c>
      <c r="D13" s="5">
        <v>6.6869680000000002</v>
      </c>
      <c r="E13" s="5">
        <f t="shared" si="0"/>
        <v>1.0376469999999998</v>
      </c>
      <c r="F13" s="5">
        <v>176.402626</v>
      </c>
    </row>
    <row r="14" spans="1:6" x14ac:dyDescent="0.3">
      <c r="A14" s="3" t="s">
        <v>45</v>
      </c>
      <c r="B14" s="3" t="s">
        <v>58</v>
      </c>
      <c r="C14" s="5">
        <v>7.3808819999999997</v>
      </c>
      <c r="D14" s="5">
        <v>6.6869680000000002</v>
      </c>
      <c r="E14" s="5">
        <f t="shared" si="0"/>
        <v>0.69391399999999948</v>
      </c>
      <c r="F14" s="5">
        <v>1021.408507</v>
      </c>
    </row>
    <row r="15" spans="1:6" x14ac:dyDescent="0.3">
      <c r="A15" s="3" t="s">
        <v>49</v>
      </c>
      <c r="B15" s="3" t="s">
        <v>59</v>
      </c>
      <c r="C15" s="5">
        <v>6.7068690000000002</v>
      </c>
      <c r="D15" s="5">
        <v>6.6162280000000004</v>
      </c>
      <c r="E15" s="5">
        <f t="shared" si="0"/>
        <v>9.064099999999975E-2</v>
      </c>
      <c r="F15" s="5">
        <v>111.267031</v>
      </c>
    </row>
    <row r="16" spans="1:6" x14ac:dyDescent="0.3">
      <c r="A16" s="4" t="s">
        <v>44</v>
      </c>
      <c r="B16" s="4" t="s">
        <v>58</v>
      </c>
      <c r="C16" s="6">
        <v>6.5490959999999996</v>
      </c>
      <c r="D16" s="6">
        <v>6.6869680000000002</v>
      </c>
      <c r="E16" s="6">
        <f t="shared" si="0"/>
        <v>-0.13787200000000066</v>
      </c>
      <c r="F16" s="6">
        <v>597.16108199999996</v>
      </c>
    </row>
    <row r="17" spans="1:6" x14ac:dyDescent="0.3">
      <c r="A17" s="4" t="s">
        <v>41</v>
      </c>
      <c r="B17" s="4" t="s">
        <v>59</v>
      </c>
      <c r="C17" s="6">
        <v>6.4299150000000003</v>
      </c>
      <c r="D17" s="6">
        <v>6.6162280000000004</v>
      </c>
      <c r="E17" s="6">
        <f t="shared" si="0"/>
        <v>-0.18631300000000017</v>
      </c>
      <c r="F17" s="6">
        <v>390.36073499999998</v>
      </c>
    </row>
    <row r="18" spans="1:6" x14ac:dyDescent="0.3">
      <c r="A18" s="4" t="s">
        <v>53</v>
      </c>
      <c r="B18" s="4" t="s">
        <v>58</v>
      </c>
      <c r="C18" s="6">
        <v>5.407915</v>
      </c>
      <c r="D18" s="6">
        <v>6.6869680000000002</v>
      </c>
      <c r="E18" s="6">
        <f t="shared" si="0"/>
        <v>-1.2790530000000002</v>
      </c>
      <c r="F18" s="6">
        <v>27.34</v>
      </c>
    </row>
    <row r="19" spans="1:6" x14ac:dyDescent="0.3">
      <c r="A19" s="4" t="s">
        <v>52</v>
      </c>
      <c r="B19" s="4" t="s">
        <v>58</v>
      </c>
      <c r="C19" s="6">
        <v>5.1791989999999997</v>
      </c>
      <c r="D19" s="6">
        <v>6.6869680000000002</v>
      </c>
      <c r="E19" s="6">
        <f t="shared" si="0"/>
        <v>-1.5077690000000006</v>
      </c>
      <c r="F19" s="6">
        <v>53.135770000000001</v>
      </c>
    </row>
    <row r="20" spans="1:6" x14ac:dyDescent="0.3">
      <c r="A20" s="4" t="s">
        <v>42</v>
      </c>
      <c r="B20" s="4" t="s">
        <v>58</v>
      </c>
      <c r="C20" s="6">
        <v>5.1471730000000004</v>
      </c>
      <c r="D20" s="6">
        <v>6.6869680000000002</v>
      </c>
      <c r="E20" s="6">
        <f t="shared" si="0"/>
        <v>-1.5397949999999998</v>
      </c>
      <c r="F20" s="6">
        <v>126.870591</v>
      </c>
    </row>
  </sheetData>
  <sortState xmlns:xlrd2="http://schemas.microsoft.com/office/spreadsheetml/2017/richdata2" ref="A3:F20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0AC7-69D6-492C-BEA8-E11D75F80048}">
  <dimension ref="A1:F27"/>
  <sheetViews>
    <sheetView workbookViewId="0">
      <selection activeCell="A2" sqref="A2"/>
    </sheetView>
  </sheetViews>
  <sheetFormatPr defaultRowHeight="14.4" x14ac:dyDescent="0.3"/>
  <cols>
    <col min="1" max="1" width="35.109375" bestFit="1" customWidth="1"/>
    <col min="2" max="2" width="34.6640625" bestFit="1" customWidth="1"/>
    <col min="3" max="3" width="23.88671875" bestFit="1" customWidth="1"/>
    <col min="4" max="4" width="27.109375" bestFit="1" customWidth="1"/>
    <col min="5" max="5" width="6.109375" bestFit="1" customWidth="1"/>
    <col min="6" max="6" width="14.88671875" bestFit="1" customWidth="1"/>
  </cols>
  <sheetData>
    <row r="1" spans="1:6" ht="49.95" customHeight="1" x14ac:dyDescent="0.3">
      <c r="A1" s="11"/>
      <c r="B1" s="11"/>
      <c r="C1" s="11"/>
      <c r="D1" s="11"/>
      <c r="E1" s="11"/>
      <c r="F1" s="11"/>
    </row>
    <row r="2" spans="1:6" x14ac:dyDescent="0.3">
      <c r="A2" s="1" t="s">
        <v>0</v>
      </c>
      <c r="B2" s="1" t="s">
        <v>1</v>
      </c>
      <c r="C2" s="1" t="s">
        <v>150</v>
      </c>
      <c r="D2" s="1" t="s">
        <v>151</v>
      </c>
      <c r="E2" s="1" t="s">
        <v>4</v>
      </c>
      <c r="F2" s="1" t="s">
        <v>5</v>
      </c>
    </row>
    <row r="3" spans="1:6" x14ac:dyDescent="0.3">
      <c r="A3" s="8" t="s">
        <v>103</v>
      </c>
      <c r="B3" s="8" t="s">
        <v>108</v>
      </c>
      <c r="C3" s="9">
        <v>7.4254709999999999</v>
      </c>
      <c r="D3" s="9">
        <v>7.954834</v>
      </c>
      <c r="E3" s="6">
        <f t="shared" ref="E3:E27" si="0">C3-D3</f>
        <v>-0.52936300000000003</v>
      </c>
      <c r="F3" s="9">
        <v>25063.34</v>
      </c>
    </row>
    <row r="4" spans="1:6" x14ac:dyDescent="0.3">
      <c r="A4" s="8" t="s">
        <v>97</v>
      </c>
      <c r="B4" s="8" t="s">
        <v>108</v>
      </c>
      <c r="C4" s="9">
        <v>7.377345</v>
      </c>
      <c r="D4" s="9">
        <v>7.954834</v>
      </c>
      <c r="E4" s="6">
        <f t="shared" si="0"/>
        <v>-0.57748899999999992</v>
      </c>
      <c r="F4" s="9">
        <v>34418.558278999997</v>
      </c>
    </row>
    <row r="5" spans="1:6" x14ac:dyDescent="0.3">
      <c r="A5" s="8" t="s">
        <v>94</v>
      </c>
      <c r="B5" s="8" t="s">
        <v>108</v>
      </c>
      <c r="C5" s="9">
        <v>7.3520000000000003</v>
      </c>
      <c r="D5" s="9">
        <v>7.954834</v>
      </c>
      <c r="E5" s="6">
        <f t="shared" si="0"/>
        <v>-0.60283399999999965</v>
      </c>
      <c r="F5" s="9">
        <v>11646.051699</v>
      </c>
    </row>
    <row r="6" spans="1:6" x14ac:dyDescent="0.3">
      <c r="A6" s="8" t="s">
        <v>91</v>
      </c>
      <c r="B6" s="8" t="s">
        <v>108</v>
      </c>
      <c r="C6" s="9">
        <v>7.2338440000000004</v>
      </c>
      <c r="D6" s="9">
        <v>7.954834</v>
      </c>
      <c r="E6" s="6">
        <f t="shared" si="0"/>
        <v>-0.72098999999999958</v>
      </c>
      <c r="F6" s="9">
        <v>8701.9217520000002</v>
      </c>
    </row>
    <row r="7" spans="1:6" x14ac:dyDescent="0.3">
      <c r="A7" s="8" t="s">
        <v>88</v>
      </c>
      <c r="B7" s="8" t="s">
        <v>108</v>
      </c>
      <c r="C7" s="9">
        <v>7.169778</v>
      </c>
      <c r="D7" s="9">
        <v>7.954834</v>
      </c>
      <c r="E7" s="6">
        <f t="shared" si="0"/>
        <v>-0.78505599999999998</v>
      </c>
      <c r="F7" s="9">
        <v>558.75045399999999</v>
      </c>
    </row>
    <row r="8" spans="1:6" x14ac:dyDescent="0.3">
      <c r="A8" s="8" t="s">
        <v>107</v>
      </c>
      <c r="B8" s="8" t="s">
        <v>108</v>
      </c>
      <c r="C8" s="9">
        <v>7.1531830000000003</v>
      </c>
      <c r="D8" s="9">
        <v>7.954834</v>
      </c>
      <c r="E8" s="6">
        <f t="shared" si="0"/>
        <v>-0.80165099999999967</v>
      </c>
      <c r="F8" s="9">
        <v>4350.1126080000004</v>
      </c>
    </row>
    <row r="9" spans="1:6" x14ac:dyDescent="0.3">
      <c r="A9" s="8" t="s">
        <v>90</v>
      </c>
      <c r="B9" s="8" t="s">
        <v>108</v>
      </c>
      <c r="C9" s="9">
        <v>7.1350749999999996</v>
      </c>
      <c r="D9" s="9">
        <v>7.954834</v>
      </c>
      <c r="E9" s="6">
        <f t="shared" si="0"/>
        <v>-0.81975900000000035</v>
      </c>
      <c r="F9" s="9">
        <v>7994.52</v>
      </c>
    </row>
    <row r="10" spans="1:6" x14ac:dyDescent="0.3">
      <c r="A10" s="8" t="s">
        <v>93</v>
      </c>
      <c r="B10" s="8" t="s">
        <v>108</v>
      </c>
      <c r="C10" s="9">
        <v>7.1328750000000003</v>
      </c>
      <c r="D10" s="9">
        <v>7.954834</v>
      </c>
      <c r="E10" s="6">
        <f t="shared" si="0"/>
        <v>-0.82195899999999966</v>
      </c>
      <c r="F10" s="9">
        <v>15876.521500999999</v>
      </c>
    </row>
    <row r="11" spans="1:6" x14ac:dyDescent="0.3">
      <c r="A11" s="8" t="s">
        <v>84</v>
      </c>
      <c r="B11" s="8" t="s">
        <v>108</v>
      </c>
      <c r="C11" s="9">
        <v>7.1309360000000002</v>
      </c>
      <c r="D11" s="9">
        <v>7.954834</v>
      </c>
      <c r="E11" s="6">
        <f t="shared" si="0"/>
        <v>-0.8238979999999998</v>
      </c>
      <c r="F11" s="9">
        <v>7358.81</v>
      </c>
    </row>
    <row r="12" spans="1:6" x14ac:dyDescent="0.3">
      <c r="A12" s="8" t="s">
        <v>86</v>
      </c>
      <c r="B12" s="8" t="s">
        <v>108</v>
      </c>
      <c r="C12" s="9">
        <v>7.125972</v>
      </c>
      <c r="D12" s="9">
        <v>7.954834</v>
      </c>
      <c r="E12" s="6">
        <f t="shared" si="0"/>
        <v>-0.82886199999999999</v>
      </c>
      <c r="F12" s="9">
        <v>4765.9647999999997</v>
      </c>
    </row>
    <row r="13" spans="1:6" x14ac:dyDescent="0.3">
      <c r="A13" s="8" t="s">
        <v>89</v>
      </c>
      <c r="B13" s="8" t="s">
        <v>108</v>
      </c>
      <c r="C13" s="9">
        <v>7.1076090000000001</v>
      </c>
      <c r="D13" s="9">
        <v>7.954834</v>
      </c>
      <c r="E13" s="6">
        <f t="shared" si="0"/>
        <v>-0.84722499999999989</v>
      </c>
      <c r="F13" s="9">
        <v>3349.1264470000001</v>
      </c>
    </row>
    <row r="14" spans="1:6" x14ac:dyDescent="0.3">
      <c r="A14" s="8" t="s">
        <v>92</v>
      </c>
      <c r="B14" s="8" t="s">
        <v>108</v>
      </c>
      <c r="C14" s="9">
        <v>7.0732470000000003</v>
      </c>
      <c r="D14" s="9">
        <v>7.954834</v>
      </c>
      <c r="E14" s="6">
        <f t="shared" si="0"/>
        <v>-0.88158699999999968</v>
      </c>
      <c r="F14" s="9">
        <v>1816.7660410000001</v>
      </c>
    </row>
    <row r="15" spans="1:6" x14ac:dyDescent="0.3">
      <c r="A15" s="8" t="s">
        <v>105</v>
      </c>
      <c r="B15" s="8" t="s">
        <v>108</v>
      </c>
      <c r="C15" s="9">
        <v>7.0696859999999999</v>
      </c>
      <c r="D15" s="9">
        <v>7.954834</v>
      </c>
      <c r="E15" s="6">
        <f t="shared" si="0"/>
        <v>-0.88514800000000005</v>
      </c>
      <c r="F15" s="9">
        <v>8738.93</v>
      </c>
    </row>
    <row r="16" spans="1:6" x14ac:dyDescent="0.3">
      <c r="A16" s="8" t="s">
        <v>106</v>
      </c>
      <c r="B16" s="8" t="s">
        <v>108</v>
      </c>
      <c r="C16" s="9">
        <v>7.0363499999999997</v>
      </c>
      <c r="D16" s="9">
        <v>7.954834</v>
      </c>
      <c r="E16" s="6">
        <f t="shared" si="0"/>
        <v>-0.9184840000000003</v>
      </c>
      <c r="F16" s="9">
        <v>127.51065699999999</v>
      </c>
    </row>
    <row r="17" spans="1:6" x14ac:dyDescent="0.3">
      <c r="A17" s="8" t="s">
        <v>100</v>
      </c>
      <c r="B17" s="8" t="s">
        <v>108</v>
      </c>
      <c r="C17" s="9">
        <v>7.0353130000000004</v>
      </c>
      <c r="D17" s="9">
        <v>7.954834</v>
      </c>
      <c r="E17" s="6">
        <f t="shared" si="0"/>
        <v>-0.91952099999999959</v>
      </c>
      <c r="F17" s="9">
        <v>861.64861599999995</v>
      </c>
    </row>
    <row r="18" spans="1:6" x14ac:dyDescent="0.3">
      <c r="A18" s="8" t="s">
        <v>101</v>
      </c>
      <c r="B18" s="8" t="s">
        <v>108</v>
      </c>
      <c r="C18" s="9">
        <v>7.0057340000000003</v>
      </c>
      <c r="D18" s="9">
        <v>7.954834</v>
      </c>
      <c r="E18" s="6">
        <f t="shared" si="0"/>
        <v>-0.94909999999999961</v>
      </c>
      <c r="F18" s="9">
        <v>11974.943950000001</v>
      </c>
    </row>
    <row r="19" spans="1:6" x14ac:dyDescent="0.3">
      <c r="A19" s="8" t="s">
        <v>85</v>
      </c>
      <c r="B19" s="8" t="s">
        <v>108</v>
      </c>
      <c r="C19" s="9">
        <v>6.8990739999999997</v>
      </c>
      <c r="D19" s="9">
        <v>7.954834</v>
      </c>
      <c r="E19" s="6">
        <f t="shared" si="0"/>
        <v>-1.0557600000000003</v>
      </c>
      <c r="F19" s="9">
        <v>3599.7050690000001</v>
      </c>
    </row>
    <row r="20" spans="1:6" x14ac:dyDescent="0.3">
      <c r="A20" s="8" t="s">
        <v>104</v>
      </c>
      <c r="B20" s="8" t="s">
        <v>108</v>
      </c>
      <c r="C20" s="9">
        <v>6.7604939999999996</v>
      </c>
      <c r="D20" s="9">
        <v>7.954834</v>
      </c>
      <c r="E20" s="6">
        <f t="shared" si="0"/>
        <v>-1.1943400000000004</v>
      </c>
      <c r="F20" s="9">
        <v>106.998242</v>
      </c>
    </row>
    <row r="21" spans="1:6" x14ac:dyDescent="0.3">
      <c r="A21" s="8" t="s">
        <v>149</v>
      </c>
      <c r="B21" s="8" t="s">
        <v>108</v>
      </c>
      <c r="C21" s="9">
        <v>6.7182750000000002</v>
      </c>
      <c r="D21" s="9">
        <v>7.954834</v>
      </c>
      <c r="E21" s="6">
        <f t="shared" si="0"/>
        <v>-1.2365589999999997</v>
      </c>
      <c r="F21" s="9">
        <v>348.79549900000001</v>
      </c>
    </row>
    <row r="22" spans="1:6" x14ac:dyDescent="0.3">
      <c r="A22" s="8" t="s">
        <v>98</v>
      </c>
      <c r="B22" s="8" t="s">
        <v>108</v>
      </c>
      <c r="C22" s="9">
        <v>6.6986790000000003</v>
      </c>
      <c r="D22" s="9">
        <v>7.954834</v>
      </c>
      <c r="E22" s="6">
        <f t="shared" si="0"/>
        <v>-1.2561549999999997</v>
      </c>
      <c r="F22" s="9">
        <v>31.323701</v>
      </c>
    </row>
    <row r="23" spans="1:6" x14ac:dyDescent="0.3">
      <c r="A23" s="8" t="s">
        <v>96</v>
      </c>
      <c r="B23" s="8" t="s">
        <v>108</v>
      </c>
      <c r="C23" s="9">
        <v>6.6367890000000003</v>
      </c>
      <c r="D23" s="9">
        <v>7.954834</v>
      </c>
      <c r="E23" s="6">
        <f t="shared" si="0"/>
        <v>-1.3180449999999997</v>
      </c>
      <c r="F23" s="9">
        <v>95.998660999999998</v>
      </c>
    </row>
    <row r="24" spans="1:6" x14ac:dyDescent="0.3">
      <c r="A24" s="8" t="s">
        <v>102</v>
      </c>
      <c r="B24" s="8" t="s">
        <v>108</v>
      </c>
      <c r="C24" s="9">
        <v>6.6088209999999998</v>
      </c>
      <c r="D24" s="9">
        <v>7.954834</v>
      </c>
      <c r="E24" s="6">
        <f t="shared" si="0"/>
        <v>-1.3460130000000001</v>
      </c>
      <c r="F24" s="9">
        <v>121.398645</v>
      </c>
    </row>
    <row r="25" spans="1:6" x14ac:dyDescent="0.3">
      <c r="A25" s="8" t="s">
        <v>95</v>
      </c>
      <c r="B25" s="8" t="s">
        <v>108</v>
      </c>
      <c r="C25" s="9">
        <v>6.3541249999999998</v>
      </c>
      <c r="D25" s="9">
        <v>7.954834</v>
      </c>
      <c r="E25" s="6">
        <f t="shared" si="0"/>
        <v>-1.6007090000000002</v>
      </c>
      <c r="F25" s="9">
        <v>10.928692</v>
      </c>
    </row>
    <row r="26" spans="1:6" x14ac:dyDescent="0.3">
      <c r="A26" s="8" t="s">
        <v>87</v>
      </c>
      <c r="B26" s="8" t="s">
        <v>108</v>
      </c>
      <c r="C26" s="9">
        <v>6.2557359999999997</v>
      </c>
      <c r="D26" s="9">
        <v>7.954834</v>
      </c>
      <c r="E26" s="6">
        <f t="shared" si="0"/>
        <v>-1.6990980000000002</v>
      </c>
      <c r="F26" s="9">
        <v>18.433066</v>
      </c>
    </row>
    <row r="27" spans="1:6" x14ac:dyDescent="0.3">
      <c r="A27" s="8" t="s">
        <v>99</v>
      </c>
      <c r="B27" s="8" t="s">
        <v>108</v>
      </c>
      <c r="C27" s="9">
        <v>5.7907229999999998</v>
      </c>
      <c r="D27" s="9">
        <v>7.954834</v>
      </c>
      <c r="E27" s="6">
        <f t="shared" si="0"/>
        <v>-2.1641110000000001</v>
      </c>
      <c r="F27" s="9">
        <v>37.012788</v>
      </c>
    </row>
  </sheetData>
  <sortState xmlns:xlrd2="http://schemas.microsoft.com/office/spreadsheetml/2017/richdata2" ref="A3:F27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Aggressive Hybrid Funds</vt:lpstr>
      <vt:lpstr>Balanced Advantage Funds</vt:lpstr>
      <vt:lpstr>Multi Asset Allocation Funds</vt:lpstr>
      <vt:lpstr>Equity Savings Funds</vt:lpstr>
      <vt:lpstr>Conservative Hybrid Funds</vt:lpstr>
      <vt:lpstr>Arbitrage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Muzammil Bagdadi</cp:lastModifiedBy>
  <dcterms:created xsi:type="dcterms:W3CDTF">2024-01-02T14:03:29Z</dcterms:created>
  <dcterms:modified xsi:type="dcterms:W3CDTF">2024-01-10T01:41:53Z</dcterms:modified>
</cp:coreProperties>
</file>